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C:\Users\lnemeroff\Desktop\"/>
    </mc:Choice>
  </mc:AlternateContent>
  <xr:revisionPtr revIDLastSave="0" documentId="8_{91F10B62-1E4B-4605-A3BD-228C02859454}" xr6:coauthVersionLast="47" xr6:coauthVersionMax="47" xr10:uidLastSave="{00000000-0000-0000-0000-000000000000}"/>
  <bookViews>
    <workbookView xWindow="-108" yWindow="-108" windowWidth="23256" windowHeight="12576" xr2:uid="{00000000-000D-0000-FFFF-FFFF00000000}"/>
  </bookViews>
  <sheets>
    <sheet name="INSTRUCTIONS" sheetId="5" r:id="rId1"/>
    <sheet name="LOCATOR MAP" sheetId="4" r:id="rId2"/>
    <sheet name="PLAN CREATOR" sheetId="6" r:id="rId3"/>
  </sheets>
  <definedNames>
    <definedName name="_xlnm.Print_Area" localSheetId="0">INSTRUCTIONS!$A$1:$A$31</definedName>
    <definedName name="_xlnm.Print_Area" localSheetId="2">'PLAN CREATOR'!$A$1:$M$226</definedName>
    <definedName name="_xlnm.Print_Titles" localSheetId="0">INSTRUCTIONS!$1:$1</definedName>
    <definedName name="_xlnm.Print_Titles" localSheetId="1">'LOCATOR MAP'!$1:$1</definedName>
    <definedName name="_xlnm.Print_Titles" localSheetId="2">'PLAN CREATOR'!$A:$B,'PLAN CREATOR'!$1:$9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L169" i="6" l="1"/>
  <c r="CJ169" i="6"/>
  <c r="CH169" i="6"/>
  <c r="CF169" i="6"/>
  <c r="CE169" i="6"/>
  <c r="CC169" i="6"/>
  <c r="CA169" i="6"/>
  <c r="BY169" i="6"/>
  <c r="BW169" i="6"/>
  <c r="BU169" i="6"/>
  <c r="BT169" i="6"/>
  <c r="BR169" i="6"/>
  <c r="BP169" i="6"/>
  <c r="BN169" i="6"/>
  <c r="BL169" i="6"/>
  <c r="BJ169" i="6"/>
  <c r="BI169" i="6"/>
  <c r="BG169" i="6"/>
  <c r="BE169" i="6"/>
  <c r="BC169" i="6"/>
  <c r="BA169" i="6"/>
  <c r="AY169" i="6"/>
  <c r="AX169" i="6"/>
  <c r="AV169" i="6"/>
  <c r="AT169" i="6"/>
  <c r="AR169" i="6"/>
  <c r="AP169" i="6"/>
  <c r="AN169" i="6"/>
  <c r="AM169" i="6"/>
  <c r="AK169" i="6"/>
  <c r="AI169" i="6"/>
  <c r="AG169" i="6"/>
  <c r="AE169" i="6"/>
  <c r="AC169" i="6"/>
  <c r="AB169" i="6"/>
  <c r="Z169" i="6"/>
  <c r="X169" i="6"/>
  <c r="V169" i="6"/>
  <c r="T169" i="6"/>
  <c r="R169" i="6"/>
  <c r="Q169" i="6"/>
  <c r="O169" i="6"/>
  <c r="CL168" i="6"/>
  <c r="CJ168" i="6"/>
  <c r="CH168" i="6"/>
  <c r="CF168" i="6"/>
  <c r="CE168" i="6"/>
  <c r="CC168" i="6"/>
  <c r="CA168" i="6"/>
  <c r="BY168" i="6"/>
  <c r="BW168" i="6"/>
  <c r="BU168" i="6"/>
  <c r="BT168" i="6"/>
  <c r="BR168" i="6"/>
  <c r="BP168" i="6"/>
  <c r="BN168" i="6"/>
  <c r="BL168" i="6"/>
  <c r="BJ168" i="6"/>
  <c r="BI168" i="6"/>
  <c r="BG168" i="6"/>
  <c r="BE168" i="6"/>
  <c r="BC168" i="6"/>
  <c r="BA168" i="6"/>
  <c r="AY168" i="6"/>
  <c r="AX168" i="6"/>
  <c r="AV168" i="6"/>
  <c r="AT168" i="6"/>
  <c r="AR168" i="6"/>
  <c r="AP168" i="6"/>
  <c r="AN168" i="6"/>
  <c r="AM168" i="6"/>
  <c r="AK168" i="6"/>
  <c r="AI168" i="6"/>
  <c r="AG168" i="6"/>
  <c r="AE168" i="6"/>
  <c r="AC168" i="6"/>
  <c r="AB168" i="6"/>
  <c r="Z168" i="6"/>
  <c r="X168" i="6"/>
  <c r="V168" i="6"/>
  <c r="T168" i="6"/>
  <c r="R168" i="6"/>
  <c r="Q168" i="6"/>
  <c r="O168" i="6"/>
  <c r="CL167" i="6"/>
  <c r="CJ167" i="6"/>
  <c r="CH167" i="6"/>
  <c r="CF167" i="6"/>
  <c r="CE167" i="6"/>
  <c r="CC167" i="6"/>
  <c r="CA167" i="6"/>
  <c r="BY167" i="6"/>
  <c r="BW167" i="6"/>
  <c r="BU167" i="6"/>
  <c r="BT167" i="6"/>
  <c r="BR167" i="6"/>
  <c r="BP167" i="6"/>
  <c r="BN167" i="6"/>
  <c r="BL167" i="6"/>
  <c r="BJ167" i="6"/>
  <c r="BI167" i="6"/>
  <c r="BG167" i="6"/>
  <c r="BE167" i="6"/>
  <c r="BC167" i="6"/>
  <c r="BA167" i="6"/>
  <c r="AY167" i="6"/>
  <c r="AX167" i="6"/>
  <c r="AV167" i="6"/>
  <c r="AT167" i="6"/>
  <c r="AR167" i="6"/>
  <c r="AP167" i="6"/>
  <c r="AN167" i="6"/>
  <c r="AM167" i="6"/>
  <c r="AK167" i="6"/>
  <c r="AI167" i="6"/>
  <c r="AG167" i="6"/>
  <c r="AE167" i="6"/>
  <c r="AC167" i="6"/>
  <c r="AB167" i="6"/>
  <c r="Z167" i="6"/>
  <c r="X167" i="6"/>
  <c r="V167" i="6"/>
  <c r="T167" i="6"/>
  <c r="R167" i="6"/>
  <c r="Q167" i="6"/>
  <c r="O167" i="6"/>
  <c r="CL166" i="6"/>
  <c r="CJ166" i="6"/>
  <c r="CH166" i="6"/>
  <c r="CF166" i="6"/>
  <c r="CE166" i="6"/>
  <c r="CC166" i="6"/>
  <c r="CA166" i="6"/>
  <c r="BY166" i="6"/>
  <c r="BW166" i="6"/>
  <c r="BU166" i="6"/>
  <c r="BT166" i="6"/>
  <c r="BR166" i="6"/>
  <c r="BP166" i="6"/>
  <c r="BN166" i="6"/>
  <c r="BL166" i="6"/>
  <c r="BJ166" i="6"/>
  <c r="BI166" i="6"/>
  <c r="BG166" i="6"/>
  <c r="BE166" i="6"/>
  <c r="BC166" i="6"/>
  <c r="BA166" i="6"/>
  <c r="AY166" i="6"/>
  <c r="AX166" i="6"/>
  <c r="AV166" i="6"/>
  <c r="AT166" i="6"/>
  <c r="AR166" i="6"/>
  <c r="AP166" i="6"/>
  <c r="AN166" i="6"/>
  <c r="AM166" i="6"/>
  <c r="AK166" i="6"/>
  <c r="AI166" i="6"/>
  <c r="AG166" i="6"/>
  <c r="AE166" i="6"/>
  <c r="AC166" i="6"/>
  <c r="AB166" i="6"/>
  <c r="Z166" i="6"/>
  <c r="X166" i="6"/>
  <c r="V166" i="6"/>
  <c r="T166" i="6"/>
  <c r="R166" i="6"/>
  <c r="Q166" i="6"/>
  <c r="O166" i="6"/>
  <c r="CL165" i="6"/>
  <c r="CJ165" i="6"/>
  <c r="CH165" i="6"/>
  <c r="CF165" i="6"/>
  <c r="CE165" i="6"/>
  <c r="CC165" i="6"/>
  <c r="CA165" i="6"/>
  <c r="BY165" i="6"/>
  <c r="BW165" i="6"/>
  <c r="BU165" i="6"/>
  <c r="BT165" i="6"/>
  <c r="BR165" i="6"/>
  <c r="BP165" i="6"/>
  <c r="BN165" i="6"/>
  <c r="BL165" i="6"/>
  <c r="BJ165" i="6"/>
  <c r="BI165" i="6"/>
  <c r="BG165" i="6"/>
  <c r="BE165" i="6"/>
  <c r="BC165" i="6"/>
  <c r="BA165" i="6"/>
  <c r="AY165" i="6"/>
  <c r="AX165" i="6"/>
  <c r="AV165" i="6"/>
  <c r="AT165" i="6"/>
  <c r="AR165" i="6"/>
  <c r="AP165" i="6"/>
  <c r="AN165" i="6"/>
  <c r="AM165" i="6"/>
  <c r="AK165" i="6"/>
  <c r="AI165" i="6"/>
  <c r="AG165" i="6"/>
  <c r="AE165" i="6"/>
  <c r="AC165" i="6"/>
  <c r="AB165" i="6"/>
  <c r="Z165" i="6"/>
  <c r="X165" i="6"/>
  <c r="V165" i="6"/>
  <c r="T165" i="6"/>
  <c r="R165" i="6"/>
  <c r="Q165" i="6"/>
  <c r="O165" i="6"/>
  <c r="CL164" i="6"/>
  <c r="CJ164" i="6"/>
  <c r="CH164" i="6"/>
  <c r="CF164" i="6"/>
  <c r="CE164" i="6"/>
  <c r="CC164" i="6"/>
  <c r="CA164" i="6"/>
  <c r="BY164" i="6"/>
  <c r="BW164" i="6"/>
  <c r="BU164" i="6"/>
  <c r="BT164" i="6"/>
  <c r="BR164" i="6"/>
  <c r="BP164" i="6"/>
  <c r="BN164" i="6"/>
  <c r="BL164" i="6"/>
  <c r="BJ164" i="6"/>
  <c r="BI164" i="6"/>
  <c r="BG164" i="6"/>
  <c r="BE164" i="6"/>
  <c r="BC164" i="6"/>
  <c r="BA164" i="6"/>
  <c r="AY164" i="6"/>
  <c r="AX164" i="6"/>
  <c r="AV164" i="6"/>
  <c r="AT164" i="6"/>
  <c r="AR164" i="6"/>
  <c r="AP164" i="6"/>
  <c r="AN164" i="6"/>
  <c r="AM164" i="6"/>
  <c r="AK164" i="6"/>
  <c r="AI164" i="6"/>
  <c r="AG164" i="6"/>
  <c r="AE164" i="6"/>
  <c r="AC164" i="6"/>
  <c r="AB164" i="6"/>
  <c r="Z164" i="6"/>
  <c r="X164" i="6"/>
  <c r="V164" i="6"/>
  <c r="T164" i="6"/>
  <c r="R164" i="6"/>
  <c r="Q164" i="6"/>
  <c r="O164" i="6"/>
  <c r="CL163" i="6"/>
  <c r="CJ163" i="6"/>
  <c r="CH163" i="6"/>
  <c r="CF163" i="6"/>
  <c r="CE163" i="6"/>
  <c r="CC163" i="6"/>
  <c r="CA163" i="6"/>
  <c r="BY163" i="6"/>
  <c r="BW163" i="6"/>
  <c r="BU163" i="6"/>
  <c r="BT163" i="6"/>
  <c r="BR163" i="6"/>
  <c r="BP163" i="6"/>
  <c r="BN163" i="6"/>
  <c r="BL163" i="6"/>
  <c r="BJ163" i="6"/>
  <c r="BI163" i="6"/>
  <c r="BG163" i="6"/>
  <c r="BE163" i="6"/>
  <c r="BC163" i="6"/>
  <c r="BA163" i="6"/>
  <c r="AY163" i="6"/>
  <c r="AX163" i="6"/>
  <c r="AV163" i="6"/>
  <c r="AT163" i="6"/>
  <c r="AR163" i="6"/>
  <c r="AP163" i="6"/>
  <c r="AN163" i="6"/>
  <c r="AM163" i="6"/>
  <c r="AK163" i="6"/>
  <c r="AI163" i="6"/>
  <c r="AG163" i="6"/>
  <c r="AE163" i="6"/>
  <c r="AC163" i="6"/>
  <c r="AB163" i="6"/>
  <c r="Z163" i="6"/>
  <c r="X163" i="6"/>
  <c r="V163" i="6"/>
  <c r="T163" i="6"/>
  <c r="R163" i="6"/>
  <c r="Q163" i="6"/>
  <c r="O163" i="6"/>
  <c r="CL162" i="6"/>
  <c r="CJ162" i="6"/>
  <c r="CH162" i="6"/>
  <c r="CF162" i="6"/>
  <c r="CE162" i="6"/>
  <c r="CC162" i="6"/>
  <c r="CA162" i="6"/>
  <c r="BY162" i="6"/>
  <c r="BW162" i="6"/>
  <c r="BU162" i="6"/>
  <c r="BT162" i="6"/>
  <c r="BR162" i="6"/>
  <c r="BP162" i="6"/>
  <c r="BN162" i="6"/>
  <c r="BL162" i="6"/>
  <c r="BJ162" i="6"/>
  <c r="BI162" i="6"/>
  <c r="BG162" i="6"/>
  <c r="BE162" i="6"/>
  <c r="BC162" i="6"/>
  <c r="BA162" i="6"/>
  <c r="AY162" i="6"/>
  <c r="AX162" i="6"/>
  <c r="AV162" i="6"/>
  <c r="AT162" i="6"/>
  <c r="AR162" i="6"/>
  <c r="AP162" i="6"/>
  <c r="AN162" i="6"/>
  <c r="AM162" i="6"/>
  <c r="AK162" i="6"/>
  <c r="AI162" i="6"/>
  <c r="AG162" i="6"/>
  <c r="AE162" i="6"/>
  <c r="AC162" i="6"/>
  <c r="AB162" i="6"/>
  <c r="Z162" i="6"/>
  <c r="X162" i="6"/>
  <c r="V162" i="6"/>
  <c r="T162" i="6"/>
  <c r="R162" i="6"/>
  <c r="Q162" i="6"/>
  <c r="O162" i="6"/>
  <c r="CL161" i="6"/>
  <c r="CJ161" i="6"/>
  <c r="CH161" i="6"/>
  <c r="CF161" i="6"/>
  <c r="CE161" i="6"/>
  <c r="CC161" i="6"/>
  <c r="CA161" i="6"/>
  <c r="BY161" i="6"/>
  <c r="BW161" i="6"/>
  <c r="BU161" i="6"/>
  <c r="BT161" i="6"/>
  <c r="BR161" i="6"/>
  <c r="BP161" i="6"/>
  <c r="BN161" i="6"/>
  <c r="BL161" i="6"/>
  <c r="BJ161" i="6"/>
  <c r="BI161" i="6"/>
  <c r="BG161" i="6"/>
  <c r="BE161" i="6"/>
  <c r="BC161" i="6"/>
  <c r="BA161" i="6"/>
  <c r="AY161" i="6"/>
  <c r="AX161" i="6"/>
  <c r="AV161" i="6"/>
  <c r="AT161" i="6"/>
  <c r="AR161" i="6"/>
  <c r="AP161" i="6"/>
  <c r="AN161" i="6"/>
  <c r="AM161" i="6"/>
  <c r="AK161" i="6"/>
  <c r="AI161" i="6"/>
  <c r="AG161" i="6"/>
  <c r="AE161" i="6"/>
  <c r="AC161" i="6"/>
  <c r="AB161" i="6"/>
  <c r="Z161" i="6"/>
  <c r="X161" i="6"/>
  <c r="V161" i="6"/>
  <c r="T161" i="6"/>
  <c r="R161" i="6"/>
  <c r="Q161" i="6"/>
  <c r="O161" i="6"/>
  <c r="CL160" i="6"/>
  <c r="CJ160" i="6"/>
  <c r="CH160" i="6"/>
  <c r="CF160" i="6"/>
  <c r="CE160" i="6"/>
  <c r="CC160" i="6"/>
  <c r="CA160" i="6"/>
  <c r="BY160" i="6"/>
  <c r="BW160" i="6"/>
  <c r="BU160" i="6"/>
  <c r="BT160" i="6"/>
  <c r="BR160" i="6"/>
  <c r="BP160" i="6"/>
  <c r="BN160" i="6"/>
  <c r="BL160" i="6"/>
  <c r="BJ160" i="6"/>
  <c r="BI160" i="6"/>
  <c r="BG160" i="6"/>
  <c r="BE160" i="6"/>
  <c r="BC160" i="6"/>
  <c r="BA160" i="6"/>
  <c r="AY160" i="6"/>
  <c r="AX160" i="6"/>
  <c r="AV160" i="6"/>
  <c r="AT160" i="6"/>
  <c r="AR160" i="6"/>
  <c r="AP160" i="6"/>
  <c r="AN160" i="6"/>
  <c r="AM160" i="6"/>
  <c r="AK160" i="6"/>
  <c r="AI160" i="6"/>
  <c r="AG160" i="6"/>
  <c r="AE160" i="6"/>
  <c r="AC160" i="6"/>
  <c r="AB160" i="6"/>
  <c r="Z160" i="6"/>
  <c r="X160" i="6"/>
  <c r="V160" i="6"/>
  <c r="T160" i="6"/>
  <c r="R160" i="6"/>
  <c r="Q160" i="6"/>
  <c r="O160" i="6"/>
  <c r="CL159" i="6"/>
  <c r="CJ159" i="6"/>
  <c r="CH159" i="6"/>
  <c r="CF159" i="6"/>
  <c r="CE159" i="6"/>
  <c r="CC159" i="6"/>
  <c r="CA159" i="6"/>
  <c r="BY159" i="6"/>
  <c r="BW159" i="6"/>
  <c r="BU159" i="6"/>
  <c r="BT159" i="6"/>
  <c r="BR159" i="6"/>
  <c r="BP159" i="6"/>
  <c r="BN159" i="6"/>
  <c r="BL159" i="6"/>
  <c r="BJ159" i="6"/>
  <c r="BI159" i="6"/>
  <c r="BG159" i="6"/>
  <c r="BE159" i="6"/>
  <c r="BC159" i="6"/>
  <c r="BA159" i="6"/>
  <c r="AY159" i="6"/>
  <c r="AX159" i="6"/>
  <c r="AV159" i="6"/>
  <c r="AT159" i="6"/>
  <c r="AR159" i="6"/>
  <c r="AP159" i="6"/>
  <c r="AN159" i="6"/>
  <c r="AM159" i="6"/>
  <c r="AK159" i="6"/>
  <c r="AI159" i="6"/>
  <c r="AG159" i="6"/>
  <c r="AE159" i="6"/>
  <c r="AC159" i="6"/>
  <c r="AB159" i="6"/>
  <c r="Z159" i="6"/>
  <c r="X159" i="6"/>
  <c r="V159" i="6"/>
  <c r="T159" i="6"/>
  <c r="R159" i="6"/>
  <c r="Q159" i="6"/>
  <c r="O159" i="6"/>
  <c r="CL158" i="6"/>
  <c r="CJ158" i="6"/>
  <c r="CH158" i="6"/>
  <c r="CF158" i="6"/>
  <c r="CE158" i="6"/>
  <c r="CC158" i="6"/>
  <c r="CA158" i="6"/>
  <c r="BY158" i="6"/>
  <c r="BW158" i="6"/>
  <c r="BU158" i="6"/>
  <c r="BT158" i="6"/>
  <c r="BR158" i="6"/>
  <c r="BP158" i="6"/>
  <c r="BN158" i="6"/>
  <c r="BL158" i="6"/>
  <c r="BJ158" i="6"/>
  <c r="BI158" i="6"/>
  <c r="BG158" i="6"/>
  <c r="BE158" i="6"/>
  <c r="BC158" i="6"/>
  <c r="BA158" i="6"/>
  <c r="AY158" i="6"/>
  <c r="AX158" i="6"/>
  <c r="AV158" i="6"/>
  <c r="AT158" i="6"/>
  <c r="AR158" i="6"/>
  <c r="AP158" i="6"/>
  <c r="AN158" i="6"/>
  <c r="AM158" i="6"/>
  <c r="AK158" i="6"/>
  <c r="AI158" i="6"/>
  <c r="AG158" i="6"/>
  <c r="AE158" i="6"/>
  <c r="AC158" i="6"/>
  <c r="AB158" i="6"/>
  <c r="Z158" i="6"/>
  <c r="X158" i="6"/>
  <c r="V158" i="6"/>
  <c r="T158" i="6"/>
  <c r="R158" i="6"/>
  <c r="Q158" i="6"/>
  <c r="O158" i="6"/>
  <c r="CL157" i="6"/>
  <c r="CJ157" i="6"/>
  <c r="CH157" i="6"/>
  <c r="CF157" i="6"/>
  <c r="CE157" i="6"/>
  <c r="CC157" i="6"/>
  <c r="CA157" i="6"/>
  <c r="BY157" i="6"/>
  <c r="BW157" i="6"/>
  <c r="BU157" i="6"/>
  <c r="BT157" i="6"/>
  <c r="BR157" i="6"/>
  <c r="BP157" i="6"/>
  <c r="BN157" i="6"/>
  <c r="BL157" i="6"/>
  <c r="BJ157" i="6"/>
  <c r="BI157" i="6"/>
  <c r="BG157" i="6"/>
  <c r="BE157" i="6"/>
  <c r="BC157" i="6"/>
  <c r="BA157" i="6"/>
  <c r="AY157" i="6"/>
  <c r="AX157" i="6"/>
  <c r="AV157" i="6"/>
  <c r="AT157" i="6"/>
  <c r="AR157" i="6"/>
  <c r="AP157" i="6"/>
  <c r="AN157" i="6"/>
  <c r="AM157" i="6"/>
  <c r="AK157" i="6"/>
  <c r="AI157" i="6"/>
  <c r="AG157" i="6"/>
  <c r="AE157" i="6"/>
  <c r="AC157" i="6"/>
  <c r="AB157" i="6"/>
  <c r="Z157" i="6"/>
  <c r="X157" i="6"/>
  <c r="V157" i="6"/>
  <c r="T157" i="6"/>
  <c r="R157" i="6"/>
  <c r="Q157" i="6"/>
  <c r="O157" i="6"/>
  <c r="CL156" i="6"/>
  <c r="CJ156" i="6"/>
  <c r="CH156" i="6"/>
  <c r="CF156" i="6"/>
  <c r="CE156" i="6"/>
  <c r="CC156" i="6"/>
  <c r="CA156" i="6"/>
  <c r="BY156" i="6"/>
  <c r="BW156" i="6"/>
  <c r="BU156" i="6"/>
  <c r="BT156" i="6"/>
  <c r="BR156" i="6"/>
  <c r="BP156" i="6"/>
  <c r="BN156" i="6"/>
  <c r="BL156" i="6"/>
  <c r="BJ156" i="6"/>
  <c r="BI156" i="6"/>
  <c r="BG156" i="6"/>
  <c r="BE156" i="6"/>
  <c r="BC156" i="6"/>
  <c r="BA156" i="6"/>
  <c r="AY156" i="6"/>
  <c r="AX156" i="6"/>
  <c r="AV156" i="6"/>
  <c r="AT156" i="6"/>
  <c r="AR156" i="6"/>
  <c r="AP156" i="6"/>
  <c r="AN156" i="6"/>
  <c r="AM156" i="6"/>
  <c r="AK156" i="6"/>
  <c r="AI156" i="6"/>
  <c r="AG156" i="6"/>
  <c r="AE156" i="6"/>
  <c r="AC156" i="6"/>
  <c r="AB156" i="6"/>
  <c r="Z156" i="6"/>
  <c r="X156" i="6"/>
  <c r="V156" i="6"/>
  <c r="T156" i="6"/>
  <c r="R156" i="6"/>
  <c r="Q156" i="6"/>
  <c r="O156" i="6"/>
  <c r="CL155" i="6"/>
  <c r="CJ155" i="6"/>
  <c r="CH155" i="6"/>
  <c r="CF155" i="6"/>
  <c r="CE155" i="6"/>
  <c r="CC155" i="6"/>
  <c r="CA155" i="6"/>
  <c r="BY155" i="6"/>
  <c r="BW155" i="6"/>
  <c r="BU155" i="6"/>
  <c r="BT155" i="6"/>
  <c r="BR155" i="6"/>
  <c r="BP155" i="6"/>
  <c r="BN155" i="6"/>
  <c r="BL155" i="6"/>
  <c r="BJ155" i="6"/>
  <c r="BI155" i="6"/>
  <c r="BG155" i="6"/>
  <c r="BE155" i="6"/>
  <c r="BC155" i="6"/>
  <c r="BA155" i="6"/>
  <c r="AY155" i="6"/>
  <c r="AX155" i="6"/>
  <c r="AV155" i="6"/>
  <c r="AT155" i="6"/>
  <c r="AR155" i="6"/>
  <c r="AP155" i="6"/>
  <c r="AN155" i="6"/>
  <c r="AM155" i="6"/>
  <c r="AK155" i="6"/>
  <c r="AI155" i="6"/>
  <c r="AG155" i="6"/>
  <c r="AE155" i="6"/>
  <c r="AC155" i="6"/>
  <c r="AB155" i="6"/>
  <c r="Z155" i="6"/>
  <c r="X155" i="6"/>
  <c r="V155" i="6"/>
  <c r="T155" i="6"/>
  <c r="R155" i="6"/>
  <c r="Q155" i="6"/>
  <c r="O155" i="6"/>
  <c r="CL154" i="6"/>
  <c r="CJ154" i="6"/>
  <c r="CH154" i="6"/>
  <c r="CF154" i="6"/>
  <c r="CE154" i="6"/>
  <c r="CC154" i="6"/>
  <c r="CA154" i="6"/>
  <c r="BY154" i="6"/>
  <c r="BW154" i="6"/>
  <c r="BU154" i="6"/>
  <c r="BT154" i="6"/>
  <c r="BR154" i="6"/>
  <c r="BP154" i="6"/>
  <c r="BN154" i="6"/>
  <c r="BL154" i="6"/>
  <c r="BJ154" i="6"/>
  <c r="BI154" i="6"/>
  <c r="BG154" i="6"/>
  <c r="BE154" i="6"/>
  <c r="BC154" i="6"/>
  <c r="BA154" i="6"/>
  <c r="AY154" i="6"/>
  <c r="AX154" i="6"/>
  <c r="AV154" i="6"/>
  <c r="AT154" i="6"/>
  <c r="AR154" i="6"/>
  <c r="AP154" i="6"/>
  <c r="AN154" i="6"/>
  <c r="AM154" i="6"/>
  <c r="AK154" i="6"/>
  <c r="AI154" i="6"/>
  <c r="AG154" i="6"/>
  <c r="AE154" i="6"/>
  <c r="AC154" i="6"/>
  <c r="AB154" i="6"/>
  <c r="Z154" i="6"/>
  <c r="X154" i="6"/>
  <c r="V154" i="6"/>
  <c r="T154" i="6"/>
  <c r="R154" i="6"/>
  <c r="Q154" i="6"/>
  <c r="O154" i="6"/>
  <c r="CL153" i="6"/>
  <c r="CJ153" i="6"/>
  <c r="CH153" i="6"/>
  <c r="CF153" i="6"/>
  <c r="CE153" i="6"/>
  <c r="CC153" i="6"/>
  <c r="CA153" i="6"/>
  <c r="BY153" i="6"/>
  <c r="BW153" i="6"/>
  <c r="BU153" i="6"/>
  <c r="BT153" i="6"/>
  <c r="BR153" i="6"/>
  <c r="BP153" i="6"/>
  <c r="BN153" i="6"/>
  <c r="BL153" i="6"/>
  <c r="BJ153" i="6"/>
  <c r="BI153" i="6"/>
  <c r="BG153" i="6"/>
  <c r="BE153" i="6"/>
  <c r="BC153" i="6"/>
  <c r="BA153" i="6"/>
  <c r="AY153" i="6"/>
  <c r="AX153" i="6"/>
  <c r="AV153" i="6"/>
  <c r="AT153" i="6"/>
  <c r="AR153" i="6"/>
  <c r="AP153" i="6"/>
  <c r="AN153" i="6"/>
  <c r="AM153" i="6"/>
  <c r="AK153" i="6"/>
  <c r="AI153" i="6"/>
  <c r="AG153" i="6"/>
  <c r="AE153" i="6"/>
  <c r="AC153" i="6"/>
  <c r="AB153" i="6"/>
  <c r="Z153" i="6"/>
  <c r="X153" i="6"/>
  <c r="V153" i="6"/>
  <c r="T153" i="6"/>
  <c r="R153" i="6"/>
  <c r="Q153" i="6"/>
  <c r="O153" i="6"/>
  <c r="CL152" i="6"/>
  <c r="CJ152" i="6"/>
  <c r="CH152" i="6"/>
  <c r="CF152" i="6"/>
  <c r="CE152" i="6"/>
  <c r="CC152" i="6"/>
  <c r="CA152" i="6"/>
  <c r="BY152" i="6"/>
  <c r="BW152" i="6"/>
  <c r="BU152" i="6"/>
  <c r="BT152" i="6"/>
  <c r="BR152" i="6"/>
  <c r="BP152" i="6"/>
  <c r="BN152" i="6"/>
  <c r="BL152" i="6"/>
  <c r="BJ152" i="6"/>
  <c r="BI152" i="6"/>
  <c r="BG152" i="6"/>
  <c r="BE152" i="6"/>
  <c r="BC152" i="6"/>
  <c r="BA152" i="6"/>
  <c r="AY152" i="6"/>
  <c r="AX152" i="6"/>
  <c r="AV152" i="6"/>
  <c r="AT152" i="6"/>
  <c r="AR152" i="6"/>
  <c r="AP152" i="6"/>
  <c r="AN152" i="6"/>
  <c r="AM152" i="6"/>
  <c r="AK152" i="6"/>
  <c r="AI152" i="6"/>
  <c r="AG152" i="6"/>
  <c r="AE152" i="6"/>
  <c r="AC152" i="6"/>
  <c r="AB152" i="6"/>
  <c r="Z152" i="6"/>
  <c r="X152" i="6"/>
  <c r="V152" i="6"/>
  <c r="T152" i="6"/>
  <c r="R152" i="6"/>
  <c r="Q152" i="6"/>
  <c r="O152" i="6"/>
  <c r="CL151" i="6"/>
  <c r="CJ151" i="6"/>
  <c r="CH151" i="6"/>
  <c r="CF151" i="6"/>
  <c r="CE151" i="6"/>
  <c r="CC151" i="6"/>
  <c r="CA151" i="6"/>
  <c r="BY151" i="6"/>
  <c r="BW151" i="6"/>
  <c r="BU151" i="6"/>
  <c r="BT151" i="6"/>
  <c r="BR151" i="6"/>
  <c r="BP151" i="6"/>
  <c r="BN151" i="6"/>
  <c r="BL151" i="6"/>
  <c r="BJ151" i="6"/>
  <c r="BI151" i="6"/>
  <c r="BG151" i="6"/>
  <c r="BE151" i="6"/>
  <c r="BC151" i="6"/>
  <c r="BA151" i="6"/>
  <c r="AY151" i="6"/>
  <c r="AX151" i="6"/>
  <c r="AV151" i="6"/>
  <c r="AT151" i="6"/>
  <c r="AR151" i="6"/>
  <c r="AP151" i="6"/>
  <c r="AN151" i="6"/>
  <c r="AM151" i="6"/>
  <c r="AK151" i="6"/>
  <c r="AI151" i="6"/>
  <c r="AG151" i="6"/>
  <c r="AE151" i="6"/>
  <c r="AC151" i="6"/>
  <c r="AB151" i="6"/>
  <c r="Z151" i="6"/>
  <c r="X151" i="6"/>
  <c r="V151" i="6"/>
  <c r="T151" i="6"/>
  <c r="R151" i="6"/>
  <c r="Q151" i="6"/>
  <c r="O151" i="6"/>
  <c r="CL150" i="6"/>
  <c r="CJ150" i="6"/>
  <c r="CH150" i="6"/>
  <c r="CF150" i="6"/>
  <c r="CE150" i="6"/>
  <c r="CC150" i="6"/>
  <c r="CA150" i="6"/>
  <c r="BY150" i="6"/>
  <c r="BW150" i="6"/>
  <c r="BU150" i="6"/>
  <c r="BT150" i="6"/>
  <c r="BR150" i="6"/>
  <c r="BP150" i="6"/>
  <c r="BN150" i="6"/>
  <c r="BL150" i="6"/>
  <c r="BJ150" i="6"/>
  <c r="BI150" i="6"/>
  <c r="BG150" i="6"/>
  <c r="BE150" i="6"/>
  <c r="BC150" i="6"/>
  <c r="BA150" i="6"/>
  <c r="AY150" i="6"/>
  <c r="AX150" i="6"/>
  <c r="AV150" i="6"/>
  <c r="AT150" i="6"/>
  <c r="AR150" i="6"/>
  <c r="AP150" i="6"/>
  <c r="AN150" i="6"/>
  <c r="AM150" i="6"/>
  <c r="AK150" i="6"/>
  <c r="AI150" i="6"/>
  <c r="AG150" i="6"/>
  <c r="AE150" i="6"/>
  <c r="AC150" i="6"/>
  <c r="AB150" i="6"/>
  <c r="Z150" i="6"/>
  <c r="X150" i="6"/>
  <c r="V150" i="6"/>
  <c r="T150" i="6"/>
  <c r="R150" i="6"/>
  <c r="Q150" i="6"/>
  <c r="O150" i="6"/>
  <c r="CL149" i="6"/>
  <c r="CJ149" i="6"/>
  <c r="CH149" i="6"/>
  <c r="CF149" i="6"/>
  <c r="CE149" i="6"/>
  <c r="CC149" i="6"/>
  <c r="CA149" i="6"/>
  <c r="BY149" i="6"/>
  <c r="BW149" i="6"/>
  <c r="BU149" i="6"/>
  <c r="BT149" i="6"/>
  <c r="BR149" i="6"/>
  <c r="BP149" i="6"/>
  <c r="BN149" i="6"/>
  <c r="BL149" i="6"/>
  <c r="BJ149" i="6"/>
  <c r="BI149" i="6"/>
  <c r="BG149" i="6"/>
  <c r="BE149" i="6"/>
  <c r="BC149" i="6"/>
  <c r="BA149" i="6"/>
  <c r="AY149" i="6"/>
  <c r="AX149" i="6"/>
  <c r="AV149" i="6"/>
  <c r="AT149" i="6"/>
  <c r="AR149" i="6"/>
  <c r="AP149" i="6"/>
  <c r="AN149" i="6"/>
  <c r="AM149" i="6"/>
  <c r="AK149" i="6"/>
  <c r="AI149" i="6"/>
  <c r="AG149" i="6"/>
  <c r="AE149" i="6"/>
  <c r="AC149" i="6"/>
  <c r="AB149" i="6"/>
  <c r="Z149" i="6"/>
  <c r="X149" i="6"/>
  <c r="V149" i="6"/>
  <c r="T149" i="6"/>
  <c r="R149" i="6"/>
  <c r="Q149" i="6"/>
  <c r="O149" i="6"/>
  <c r="CL148" i="6"/>
  <c r="CJ148" i="6"/>
  <c r="CH148" i="6"/>
  <c r="CF148" i="6"/>
  <c r="CE148" i="6"/>
  <c r="CC148" i="6"/>
  <c r="CA148" i="6"/>
  <c r="BY148" i="6"/>
  <c r="BW148" i="6"/>
  <c r="BU148" i="6"/>
  <c r="BT148" i="6"/>
  <c r="BR148" i="6"/>
  <c r="BP148" i="6"/>
  <c r="BN148" i="6"/>
  <c r="BL148" i="6"/>
  <c r="BJ148" i="6"/>
  <c r="BI148" i="6"/>
  <c r="BG148" i="6"/>
  <c r="BE148" i="6"/>
  <c r="BC148" i="6"/>
  <c r="BA148" i="6"/>
  <c r="AY148" i="6"/>
  <c r="AX148" i="6"/>
  <c r="AV148" i="6"/>
  <c r="AT148" i="6"/>
  <c r="AR148" i="6"/>
  <c r="AP148" i="6"/>
  <c r="AN148" i="6"/>
  <c r="AM148" i="6"/>
  <c r="AK148" i="6"/>
  <c r="AI148" i="6"/>
  <c r="AG148" i="6"/>
  <c r="AE148" i="6"/>
  <c r="AC148" i="6"/>
  <c r="AB148" i="6"/>
  <c r="Z148" i="6"/>
  <c r="X148" i="6"/>
  <c r="V148" i="6"/>
  <c r="T148" i="6"/>
  <c r="R148" i="6"/>
  <c r="Q148" i="6"/>
  <c r="O148" i="6"/>
  <c r="CL147" i="6"/>
  <c r="CJ147" i="6"/>
  <c r="CH147" i="6"/>
  <c r="CF147" i="6"/>
  <c r="CE147" i="6"/>
  <c r="CC147" i="6"/>
  <c r="CA147" i="6"/>
  <c r="BY147" i="6"/>
  <c r="BW147" i="6"/>
  <c r="BU147" i="6"/>
  <c r="BT147" i="6"/>
  <c r="BR147" i="6"/>
  <c r="BP147" i="6"/>
  <c r="BN147" i="6"/>
  <c r="BL147" i="6"/>
  <c r="BJ147" i="6"/>
  <c r="BI147" i="6"/>
  <c r="BG147" i="6"/>
  <c r="BE147" i="6"/>
  <c r="BC147" i="6"/>
  <c r="BA147" i="6"/>
  <c r="AY147" i="6"/>
  <c r="AX147" i="6"/>
  <c r="AV147" i="6"/>
  <c r="AT147" i="6"/>
  <c r="AR147" i="6"/>
  <c r="AP147" i="6"/>
  <c r="AN147" i="6"/>
  <c r="AM147" i="6"/>
  <c r="AK147" i="6"/>
  <c r="AI147" i="6"/>
  <c r="AG147" i="6"/>
  <c r="AE147" i="6"/>
  <c r="AC147" i="6"/>
  <c r="AB147" i="6"/>
  <c r="Z147" i="6"/>
  <c r="X147" i="6"/>
  <c r="V147" i="6"/>
  <c r="T147" i="6"/>
  <c r="R147" i="6"/>
  <c r="Q147" i="6"/>
  <c r="O147" i="6"/>
  <c r="CL146" i="6"/>
  <c r="CJ146" i="6"/>
  <c r="CH146" i="6"/>
  <c r="CF146" i="6"/>
  <c r="CE146" i="6"/>
  <c r="CC146" i="6"/>
  <c r="CA146" i="6"/>
  <c r="BY146" i="6"/>
  <c r="BW146" i="6"/>
  <c r="BU146" i="6"/>
  <c r="BT146" i="6"/>
  <c r="BR146" i="6"/>
  <c r="BP146" i="6"/>
  <c r="BN146" i="6"/>
  <c r="BL146" i="6"/>
  <c r="BJ146" i="6"/>
  <c r="BI146" i="6"/>
  <c r="BG146" i="6"/>
  <c r="BE146" i="6"/>
  <c r="BC146" i="6"/>
  <c r="BA146" i="6"/>
  <c r="AY146" i="6"/>
  <c r="AX146" i="6"/>
  <c r="AV146" i="6"/>
  <c r="AT146" i="6"/>
  <c r="AR146" i="6"/>
  <c r="AP146" i="6"/>
  <c r="AN146" i="6"/>
  <c r="AM146" i="6"/>
  <c r="AK146" i="6"/>
  <c r="AI146" i="6"/>
  <c r="AG146" i="6"/>
  <c r="AE146" i="6"/>
  <c r="AC146" i="6"/>
  <c r="AB146" i="6"/>
  <c r="Z146" i="6"/>
  <c r="X146" i="6"/>
  <c r="V146" i="6"/>
  <c r="T146" i="6"/>
  <c r="R146" i="6"/>
  <c r="Q146" i="6"/>
  <c r="O146" i="6"/>
  <c r="CL145" i="6"/>
  <c r="CJ145" i="6"/>
  <c r="CH145" i="6"/>
  <c r="CF145" i="6"/>
  <c r="CE145" i="6"/>
  <c r="CC145" i="6"/>
  <c r="CA145" i="6"/>
  <c r="BY145" i="6"/>
  <c r="BW145" i="6"/>
  <c r="BU145" i="6"/>
  <c r="BT145" i="6"/>
  <c r="BR145" i="6"/>
  <c r="BP145" i="6"/>
  <c r="BN145" i="6"/>
  <c r="BL145" i="6"/>
  <c r="BJ145" i="6"/>
  <c r="BI145" i="6"/>
  <c r="BG145" i="6"/>
  <c r="BE145" i="6"/>
  <c r="BC145" i="6"/>
  <c r="BA145" i="6"/>
  <c r="AY145" i="6"/>
  <c r="AX145" i="6"/>
  <c r="AV145" i="6"/>
  <c r="AT145" i="6"/>
  <c r="AR145" i="6"/>
  <c r="AP145" i="6"/>
  <c r="AN145" i="6"/>
  <c r="AM145" i="6"/>
  <c r="AK145" i="6"/>
  <c r="AI145" i="6"/>
  <c r="AG145" i="6"/>
  <c r="AE145" i="6"/>
  <c r="AC145" i="6"/>
  <c r="AB145" i="6"/>
  <c r="Z145" i="6"/>
  <c r="X145" i="6"/>
  <c r="V145" i="6"/>
  <c r="T145" i="6"/>
  <c r="R145" i="6"/>
  <c r="Q145" i="6"/>
  <c r="O145" i="6"/>
  <c r="CL144" i="6"/>
  <c r="CJ144" i="6"/>
  <c r="CH144" i="6"/>
  <c r="CF144" i="6"/>
  <c r="CE144" i="6"/>
  <c r="CC144" i="6"/>
  <c r="CA144" i="6"/>
  <c r="BY144" i="6"/>
  <c r="BW144" i="6"/>
  <c r="BU144" i="6"/>
  <c r="BT144" i="6"/>
  <c r="BR144" i="6"/>
  <c r="BP144" i="6"/>
  <c r="BN144" i="6"/>
  <c r="BL144" i="6"/>
  <c r="BJ144" i="6"/>
  <c r="BI144" i="6"/>
  <c r="BG144" i="6"/>
  <c r="BE144" i="6"/>
  <c r="BC144" i="6"/>
  <c r="BA144" i="6"/>
  <c r="AY144" i="6"/>
  <c r="AX144" i="6"/>
  <c r="AV144" i="6"/>
  <c r="AT144" i="6"/>
  <c r="AR144" i="6"/>
  <c r="AP144" i="6"/>
  <c r="AN144" i="6"/>
  <c r="AM144" i="6"/>
  <c r="AK144" i="6"/>
  <c r="AI144" i="6"/>
  <c r="AG144" i="6"/>
  <c r="AE144" i="6"/>
  <c r="AC144" i="6"/>
  <c r="AB144" i="6"/>
  <c r="Z144" i="6"/>
  <c r="X144" i="6"/>
  <c r="V144" i="6"/>
  <c r="T144" i="6"/>
  <c r="R144" i="6"/>
  <c r="Q144" i="6"/>
  <c r="O144" i="6"/>
  <c r="CL143" i="6"/>
  <c r="CJ143" i="6"/>
  <c r="CH143" i="6"/>
  <c r="CF143" i="6"/>
  <c r="CE143" i="6"/>
  <c r="CC143" i="6"/>
  <c r="CA143" i="6"/>
  <c r="BY143" i="6"/>
  <c r="BW143" i="6"/>
  <c r="BU143" i="6"/>
  <c r="BT143" i="6"/>
  <c r="BR143" i="6"/>
  <c r="BP143" i="6"/>
  <c r="BN143" i="6"/>
  <c r="BL143" i="6"/>
  <c r="BJ143" i="6"/>
  <c r="BI143" i="6"/>
  <c r="BG143" i="6"/>
  <c r="BE143" i="6"/>
  <c r="BC143" i="6"/>
  <c r="BA143" i="6"/>
  <c r="AY143" i="6"/>
  <c r="AX143" i="6"/>
  <c r="AV143" i="6"/>
  <c r="AT143" i="6"/>
  <c r="AR143" i="6"/>
  <c r="AP143" i="6"/>
  <c r="AN143" i="6"/>
  <c r="AM143" i="6"/>
  <c r="AK143" i="6"/>
  <c r="AI143" i="6"/>
  <c r="AG143" i="6"/>
  <c r="AE143" i="6"/>
  <c r="AC143" i="6"/>
  <c r="AB143" i="6"/>
  <c r="Z143" i="6"/>
  <c r="X143" i="6"/>
  <c r="V143" i="6"/>
  <c r="T143" i="6"/>
  <c r="R143" i="6"/>
  <c r="Q143" i="6"/>
  <c r="O143" i="6"/>
  <c r="CL142" i="6"/>
  <c r="CJ142" i="6"/>
  <c r="CH142" i="6"/>
  <c r="CF142" i="6"/>
  <c r="CE142" i="6"/>
  <c r="CC142" i="6"/>
  <c r="CA142" i="6"/>
  <c r="BY142" i="6"/>
  <c r="BW142" i="6"/>
  <c r="BU142" i="6"/>
  <c r="BT142" i="6"/>
  <c r="BR142" i="6"/>
  <c r="BP142" i="6"/>
  <c r="BN142" i="6"/>
  <c r="BL142" i="6"/>
  <c r="BJ142" i="6"/>
  <c r="BI142" i="6"/>
  <c r="BG142" i="6"/>
  <c r="BE142" i="6"/>
  <c r="BC142" i="6"/>
  <c r="BA142" i="6"/>
  <c r="AY142" i="6"/>
  <c r="AX142" i="6"/>
  <c r="AV142" i="6"/>
  <c r="AT142" i="6"/>
  <c r="AR142" i="6"/>
  <c r="AP142" i="6"/>
  <c r="AN142" i="6"/>
  <c r="AM142" i="6"/>
  <c r="AK142" i="6"/>
  <c r="AI142" i="6"/>
  <c r="AG142" i="6"/>
  <c r="AE142" i="6"/>
  <c r="AC142" i="6"/>
  <c r="AB142" i="6"/>
  <c r="Z142" i="6"/>
  <c r="X142" i="6"/>
  <c r="V142" i="6"/>
  <c r="T142" i="6"/>
  <c r="R142" i="6"/>
  <c r="Q142" i="6"/>
  <c r="O142" i="6"/>
  <c r="CL141" i="6"/>
  <c r="CJ141" i="6"/>
  <c r="CH141" i="6"/>
  <c r="CF141" i="6"/>
  <c r="CE141" i="6"/>
  <c r="CC141" i="6"/>
  <c r="CA141" i="6"/>
  <c r="BY141" i="6"/>
  <c r="BW141" i="6"/>
  <c r="BU141" i="6"/>
  <c r="BT141" i="6"/>
  <c r="BR141" i="6"/>
  <c r="BP141" i="6"/>
  <c r="BN141" i="6"/>
  <c r="BL141" i="6"/>
  <c r="BJ141" i="6"/>
  <c r="BI141" i="6"/>
  <c r="BG141" i="6"/>
  <c r="BE141" i="6"/>
  <c r="BC141" i="6"/>
  <c r="BA141" i="6"/>
  <c r="AY141" i="6"/>
  <c r="AX141" i="6"/>
  <c r="AV141" i="6"/>
  <c r="AT141" i="6"/>
  <c r="AR141" i="6"/>
  <c r="AP141" i="6"/>
  <c r="AN141" i="6"/>
  <c r="AM141" i="6"/>
  <c r="AK141" i="6"/>
  <c r="AI141" i="6"/>
  <c r="AG141" i="6"/>
  <c r="AE141" i="6"/>
  <c r="AC141" i="6"/>
  <c r="AB141" i="6"/>
  <c r="Z141" i="6"/>
  <c r="X141" i="6"/>
  <c r="V141" i="6"/>
  <c r="T141" i="6"/>
  <c r="R141" i="6"/>
  <c r="Q141" i="6"/>
  <c r="O141" i="6"/>
  <c r="CL140" i="6"/>
  <c r="CJ140" i="6"/>
  <c r="CH140" i="6"/>
  <c r="CF140" i="6"/>
  <c r="CE140" i="6"/>
  <c r="CC140" i="6"/>
  <c r="CA140" i="6"/>
  <c r="BY140" i="6"/>
  <c r="BW140" i="6"/>
  <c r="BU140" i="6"/>
  <c r="BT140" i="6"/>
  <c r="BR140" i="6"/>
  <c r="BP140" i="6"/>
  <c r="BN140" i="6"/>
  <c r="BL140" i="6"/>
  <c r="BJ140" i="6"/>
  <c r="BI140" i="6"/>
  <c r="BG140" i="6"/>
  <c r="BE140" i="6"/>
  <c r="BC140" i="6"/>
  <c r="BA140" i="6"/>
  <c r="AY140" i="6"/>
  <c r="AX140" i="6"/>
  <c r="AV140" i="6"/>
  <c r="AT140" i="6"/>
  <c r="AR140" i="6"/>
  <c r="AP140" i="6"/>
  <c r="AN140" i="6"/>
  <c r="AM140" i="6"/>
  <c r="AK140" i="6"/>
  <c r="AI140" i="6"/>
  <c r="AG140" i="6"/>
  <c r="AE140" i="6"/>
  <c r="AC140" i="6"/>
  <c r="AB140" i="6"/>
  <c r="Z140" i="6"/>
  <c r="X140" i="6"/>
  <c r="V140" i="6"/>
  <c r="T140" i="6"/>
  <c r="R140" i="6"/>
  <c r="Q140" i="6"/>
  <c r="O140" i="6"/>
  <c r="CL139" i="6"/>
  <c r="CJ139" i="6"/>
  <c r="CH139" i="6"/>
  <c r="CF139" i="6"/>
  <c r="CE139" i="6"/>
  <c r="CC139" i="6"/>
  <c r="CA139" i="6"/>
  <c r="BY139" i="6"/>
  <c r="BW139" i="6"/>
  <c r="BU139" i="6"/>
  <c r="BT139" i="6"/>
  <c r="BR139" i="6"/>
  <c r="BP139" i="6"/>
  <c r="BN139" i="6"/>
  <c r="BL139" i="6"/>
  <c r="BJ139" i="6"/>
  <c r="BI139" i="6"/>
  <c r="BG139" i="6"/>
  <c r="BE139" i="6"/>
  <c r="BC139" i="6"/>
  <c r="BA139" i="6"/>
  <c r="AY139" i="6"/>
  <c r="AX139" i="6"/>
  <c r="AV139" i="6"/>
  <c r="AT139" i="6"/>
  <c r="AR139" i="6"/>
  <c r="AP139" i="6"/>
  <c r="AN139" i="6"/>
  <c r="AM139" i="6"/>
  <c r="AK139" i="6"/>
  <c r="AI139" i="6"/>
  <c r="AG139" i="6"/>
  <c r="AE139" i="6"/>
  <c r="AC139" i="6"/>
  <c r="AB139" i="6"/>
  <c r="Z139" i="6"/>
  <c r="X139" i="6"/>
  <c r="V139" i="6"/>
  <c r="T139" i="6"/>
  <c r="R139" i="6"/>
  <c r="Q139" i="6"/>
  <c r="O139" i="6"/>
  <c r="CL138" i="6"/>
  <c r="CJ138" i="6"/>
  <c r="CH138" i="6"/>
  <c r="CF138" i="6"/>
  <c r="CE138" i="6"/>
  <c r="CC138" i="6"/>
  <c r="CA138" i="6"/>
  <c r="BY138" i="6"/>
  <c r="BW138" i="6"/>
  <c r="BU138" i="6"/>
  <c r="BT138" i="6"/>
  <c r="BR138" i="6"/>
  <c r="BP138" i="6"/>
  <c r="BN138" i="6"/>
  <c r="BL138" i="6"/>
  <c r="BJ138" i="6"/>
  <c r="BI138" i="6"/>
  <c r="BG138" i="6"/>
  <c r="BE138" i="6"/>
  <c r="BC138" i="6"/>
  <c r="BA138" i="6"/>
  <c r="AY138" i="6"/>
  <c r="AX138" i="6"/>
  <c r="AV138" i="6"/>
  <c r="AT138" i="6"/>
  <c r="AR138" i="6"/>
  <c r="AP138" i="6"/>
  <c r="AN138" i="6"/>
  <c r="AM138" i="6"/>
  <c r="AK138" i="6"/>
  <c r="AI138" i="6"/>
  <c r="AG138" i="6"/>
  <c r="AE138" i="6"/>
  <c r="AC138" i="6"/>
  <c r="AB138" i="6"/>
  <c r="Z138" i="6"/>
  <c r="X138" i="6"/>
  <c r="V138" i="6"/>
  <c r="T138" i="6"/>
  <c r="R138" i="6"/>
  <c r="Q138" i="6"/>
  <c r="O138" i="6"/>
  <c r="CL137" i="6"/>
  <c r="CJ137" i="6"/>
  <c r="CH137" i="6"/>
  <c r="CF137" i="6"/>
  <c r="CE137" i="6"/>
  <c r="CC137" i="6"/>
  <c r="CA137" i="6"/>
  <c r="BY137" i="6"/>
  <c r="BW137" i="6"/>
  <c r="BU137" i="6"/>
  <c r="BT137" i="6"/>
  <c r="BR137" i="6"/>
  <c r="BP137" i="6"/>
  <c r="BN137" i="6"/>
  <c r="BL137" i="6"/>
  <c r="BJ137" i="6"/>
  <c r="BI137" i="6"/>
  <c r="BG137" i="6"/>
  <c r="BE137" i="6"/>
  <c r="BC137" i="6"/>
  <c r="BA137" i="6"/>
  <c r="AY137" i="6"/>
  <c r="AX137" i="6"/>
  <c r="AV137" i="6"/>
  <c r="AT137" i="6"/>
  <c r="AR137" i="6"/>
  <c r="AP137" i="6"/>
  <c r="AN137" i="6"/>
  <c r="AM137" i="6"/>
  <c r="AK137" i="6"/>
  <c r="AI137" i="6"/>
  <c r="AG137" i="6"/>
  <c r="AE137" i="6"/>
  <c r="AC137" i="6"/>
  <c r="AB137" i="6"/>
  <c r="Z137" i="6"/>
  <c r="X137" i="6"/>
  <c r="V137" i="6"/>
  <c r="T137" i="6"/>
  <c r="R137" i="6"/>
  <c r="Q137" i="6"/>
  <c r="O137" i="6"/>
  <c r="CL136" i="6"/>
  <c r="CJ136" i="6"/>
  <c r="CH136" i="6"/>
  <c r="CF136" i="6"/>
  <c r="CE136" i="6"/>
  <c r="CC136" i="6"/>
  <c r="CA136" i="6"/>
  <c r="BY136" i="6"/>
  <c r="BW136" i="6"/>
  <c r="BU136" i="6"/>
  <c r="BT136" i="6"/>
  <c r="BR136" i="6"/>
  <c r="BP136" i="6"/>
  <c r="BN136" i="6"/>
  <c r="BL136" i="6"/>
  <c r="BJ136" i="6"/>
  <c r="BI136" i="6"/>
  <c r="BG136" i="6"/>
  <c r="BE136" i="6"/>
  <c r="BC136" i="6"/>
  <c r="BA136" i="6"/>
  <c r="AY136" i="6"/>
  <c r="AX136" i="6"/>
  <c r="AV136" i="6"/>
  <c r="AT136" i="6"/>
  <c r="AR136" i="6"/>
  <c r="AP136" i="6"/>
  <c r="AN136" i="6"/>
  <c r="AM136" i="6"/>
  <c r="AK136" i="6"/>
  <c r="AI136" i="6"/>
  <c r="AG136" i="6"/>
  <c r="AE136" i="6"/>
  <c r="AC136" i="6"/>
  <c r="AB136" i="6"/>
  <c r="Z136" i="6"/>
  <c r="X136" i="6"/>
  <c r="V136" i="6"/>
  <c r="T136" i="6"/>
  <c r="R136" i="6"/>
  <c r="Q136" i="6"/>
  <c r="O136" i="6"/>
  <c r="CL135" i="6"/>
  <c r="CJ135" i="6"/>
  <c r="CH135" i="6"/>
  <c r="CF135" i="6"/>
  <c r="CE135" i="6"/>
  <c r="CC135" i="6"/>
  <c r="CA135" i="6"/>
  <c r="BY135" i="6"/>
  <c r="BW135" i="6"/>
  <c r="BU135" i="6"/>
  <c r="BT135" i="6"/>
  <c r="BR135" i="6"/>
  <c r="BP135" i="6"/>
  <c r="BN135" i="6"/>
  <c r="BL135" i="6"/>
  <c r="BJ135" i="6"/>
  <c r="BI135" i="6"/>
  <c r="BG135" i="6"/>
  <c r="BE135" i="6"/>
  <c r="BC135" i="6"/>
  <c r="BA135" i="6"/>
  <c r="AY135" i="6"/>
  <c r="AX135" i="6"/>
  <c r="AV135" i="6"/>
  <c r="AT135" i="6"/>
  <c r="AR135" i="6"/>
  <c r="AP135" i="6"/>
  <c r="AN135" i="6"/>
  <c r="AM135" i="6"/>
  <c r="AK135" i="6"/>
  <c r="AI135" i="6"/>
  <c r="AG135" i="6"/>
  <c r="AE135" i="6"/>
  <c r="AC135" i="6"/>
  <c r="AB135" i="6"/>
  <c r="Z135" i="6"/>
  <c r="X135" i="6"/>
  <c r="V135" i="6"/>
  <c r="T135" i="6"/>
  <c r="R135" i="6"/>
  <c r="Q135" i="6"/>
  <c r="O135" i="6"/>
  <c r="CL134" i="6"/>
  <c r="CJ134" i="6"/>
  <c r="CH134" i="6"/>
  <c r="CF134" i="6"/>
  <c r="CE134" i="6"/>
  <c r="CC134" i="6"/>
  <c r="CA134" i="6"/>
  <c r="BY134" i="6"/>
  <c r="BW134" i="6"/>
  <c r="BU134" i="6"/>
  <c r="BT134" i="6"/>
  <c r="BR134" i="6"/>
  <c r="BP134" i="6"/>
  <c r="BN134" i="6"/>
  <c r="BL134" i="6"/>
  <c r="BJ134" i="6"/>
  <c r="BI134" i="6"/>
  <c r="BG134" i="6"/>
  <c r="BE134" i="6"/>
  <c r="BC134" i="6"/>
  <c r="BA134" i="6"/>
  <c r="AY134" i="6"/>
  <c r="AX134" i="6"/>
  <c r="AV134" i="6"/>
  <c r="AT134" i="6"/>
  <c r="AR134" i="6"/>
  <c r="AP134" i="6"/>
  <c r="AN134" i="6"/>
  <c r="AM134" i="6"/>
  <c r="AK134" i="6"/>
  <c r="AI134" i="6"/>
  <c r="AG134" i="6"/>
  <c r="AE134" i="6"/>
  <c r="AC134" i="6"/>
  <c r="AB134" i="6"/>
  <c r="Z134" i="6"/>
  <c r="X134" i="6"/>
  <c r="V134" i="6"/>
  <c r="T134" i="6"/>
  <c r="R134" i="6"/>
  <c r="Q134" i="6"/>
  <c r="O134" i="6"/>
  <c r="CL133" i="6"/>
  <c r="CJ133" i="6"/>
  <c r="CH133" i="6"/>
  <c r="CF133" i="6"/>
  <c r="CE133" i="6"/>
  <c r="CC133" i="6"/>
  <c r="CA133" i="6"/>
  <c r="BY133" i="6"/>
  <c r="BW133" i="6"/>
  <c r="BU133" i="6"/>
  <c r="BT133" i="6"/>
  <c r="BR133" i="6"/>
  <c r="BP133" i="6"/>
  <c r="BN133" i="6"/>
  <c r="BL133" i="6"/>
  <c r="BJ133" i="6"/>
  <c r="BI133" i="6"/>
  <c r="BG133" i="6"/>
  <c r="BE133" i="6"/>
  <c r="BC133" i="6"/>
  <c r="BA133" i="6"/>
  <c r="AY133" i="6"/>
  <c r="AX133" i="6"/>
  <c r="AV133" i="6"/>
  <c r="AT133" i="6"/>
  <c r="AR133" i="6"/>
  <c r="AP133" i="6"/>
  <c r="AN133" i="6"/>
  <c r="AM133" i="6"/>
  <c r="AK133" i="6"/>
  <c r="AI133" i="6"/>
  <c r="AG133" i="6"/>
  <c r="AE133" i="6"/>
  <c r="AC133" i="6"/>
  <c r="AB133" i="6"/>
  <c r="Z133" i="6"/>
  <c r="X133" i="6"/>
  <c r="V133" i="6"/>
  <c r="T133" i="6"/>
  <c r="R133" i="6"/>
  <c r="Q133" i="6"/>
  <c r="O133" i="6"/>
  <c r="CL132" i="6"/>
  <c r="CJ132" i="6"/>
  <c r="CH132" i="6"/>
  <c r="CF132" i="6"/>
  <c r="CE132" i="6"/>
  <c r="CC132" i="6"/>
  <c r="CA132" i="6"/>
  <c r="BY132" i="6"/>
  <c r="BW132" i="6"/>
  <c r="BU132" i="6"/>
  <c r="BT132" i="6"/>
  <c r="BR132" i="6"/>
  <c r="BP132" i="6"/>
  <c r="BN132" i="6"/>
  <c r="BL132" i="6"/>
  <c r="BJ132" i="6"/>
  <c r="BI132" i="6"/>
  <c r="BG132" i="6"/>
  <c r="BE132" i="6"/>
  <c r="BC132" i="6"/>
  <c r="BA132" i="6"/>
  <c r="AY132" i="6"/>
  <c r="AX132" i="6"/>
  <c r="AV132" i="6"/>
  <c r="AT132" i="6"/>
  <c r="AR132" i="6"/>
  <c r="AP132" i="6"/>
  <c r="AN132" i="6"/>
  <c r="AM132" i="6"/>
  <c r="AK132" i="6"/>
  <c r="AI132" i="6"/>
  <c r="AG132" i="6"/>
  <c r="AE132" i="6"/>
  <c r="AC132" i="6"/>
  <c r="AB132" i="6"/>
  <c r="Z132" i="6"/>
  <c r="X132" i="6"/>
  <c r="V132" i="6"/>
  <c r="T132" i="6"/>
  <c r="R132" i="6"/>
  <c r="Q132" i="6"/>
  <c r="O132" i="6"/>
  <c r="CL131" i="6"/>
  <c r="CJ131" i="6"/>
  <c r="CH131" i="6"/>
  <c r="CF131" i="6"/>
  <c r="CE131" i="6"/>
  <c r="CC131" i="6"/>
  <c r="CA131" i="6"/>
  <c r="BY131" i="6"/>
  <c r="BW131" i="6"/>
  <c r="BU131" i="6"/>
  <c r="BT131" i="6"/>
  <c r="BR131" i="6"/>
  <c r="BP131" i="6"/>
  <c r="BN131" i="6"/>
  <c r="BL131" i="6"/>
  <c r="BJ131" i="6"/>
  <c r="BI131" i="6"/>
  <c r="BG131" i="6"/>
  <c r="BE131" i="6"/>
  <c r="BC131" i="6"/>
  <c r="BA131" i="6"/>
  <c r="AY131" i="6"/>
  <c r="AX131" i="6"/>
  <c r="AV131" i="6"/>
  <c r="AT131" i="6"/>
  <c r="AR131" i="6"/>
  <c r="AP131" i="6"/>
  <c r="AN131" i="6"/>
  <c r="AM131" i="6"/>
  <c r="AK131" i="6"/>
  <c r="AI131" i="6"/>
  <c r="AG131" i="6"/>
  <c r="AE131" i="6"/>
  <c r="AC131" i="6"/>
  <c r="AB131" i="6"/>
  <c r="Z131" i="6"/>
  <c r="X131" i="6"/>
  <c r="V131" i="6"/>
  <c r="T131" i="6"/>
  <c r="R131" i="6"/>
  <c r="Q131" i="6"/>
  <c r="O131" i="6"/>
  <c r="CL130" i="6"/>
  <c r="CJ130" i="6"/>
  <c r="CH130" i="6"/>
  <c r="CF130" i="6"/>
  <c r="CE130" i="6"/>
  <c r="CC130" i="6"/>
  <c r="CA130" i="6"/>
  <c r="BY130" i="6"/>
  <c r="BW130" i="6"/>
  <c r="BU130" i="6"/>
  <c r="BT130" i="6"/>
  <c r="BR130" i="6"/>
  <c r="BP130" i="6"/>
  <c r="BN130" i="6"/>
  <c r="BL130" i="6"/>
  <c r="BJ130" i="6"/>
  <c r="BI130" i="6"/>
  <c r="BG130" i="6"/>
  <c r="BE130" i="6"/>
  <c r="BC130" i="6"/>
  <c r="BA130" i="6"/>
  <c r="AY130" i="6"/>
  <c r="AX130" i="6"/>
  <c r="AV130" i="6"/>
  <c r="AT130" i="6"/>
  <c r="AR130" i="6"/>
  <c r="AP130" i="6"/>
  <c r="AN130" i="6"/>
  <c r="AM130" i="6"/>
  <c r="AK130" i="6"/>
  <c r="AI130" i="6"/>
  <c r="AG130" i="6"/>
  <c r="AE130" i="6"/>
  <c r="AC130" i="6"/>
  <c r="AB130" i="6"/>
  <c r="Z130" i="6"/>
  <c r="X130" i="6"/>
  <c r="V130" i="6"/>
  <c r="T130" i="6"/>
  <c r="R130" i="6"/>
  <c r="Q130" i="6"/>
  <c r="O130" i="6"/>
  <c r="CL129" i="6"/>
  <c r="CJ129" i="6"/>
  <c r="CH129" i="6"/>
  <c r="CF129" i="6"/>
  <c r="CE129" i="6"/>
  <c r="CC129" i="6"/>
  <c r="CA129" i="6"/>
  <c r="BY129" i="6"/>
  <c r="BW129" i="6"/>
  <c r="BU129" i="6"/>
  <c r="BT129" i="6"/>
  <c r="BR129" i="6"/>
  <c r="BP129" i="6"/>
  <c r="BN129" i="6"/>
  <c r="BL129" i="6"/>
  <c r="BJ129" i="6"/>
  <c r="BI129" i="6"/>
  <c r="BG129" i="6"/>
  <c r="BE129" i="6"/>
  <c r="BC129" i="6"/>
  <c r="BA129" i="6"/>
  <c r="AY129" i="6"/>
  <c r="AX129" i="6"/>
  <c r="AV129" i="6"/>
  <c r="AT129" i="6"/>
  <c r="AR129" i="6"/>
  <c r="AP129" i="6"/>
  <c r="AN129" i="6"/>
  <c r="AM129" i="6"/>
  <c r="AK129" i="6"/>
  <c r="AI129" i="6"/>
  <c r="AG129" i="6"/>
  <c r="AE129" i="6"/>
  <c r="AC129" i="6"/>
  <c r="AB129" i="6"/>
  <c r="Z129" i="6"/>
  <c r="X129" i="6"/>
  <c r="V129" i="6"/>
  <c r="T129" i="6"/>
  <c r="R129" i="6"/>
  <c r="Q129" i="6"/>
  <c r="O129" i="6"/>
  <c r="CL128" i="6"/>
  <c r="CJ128" i="6"/>
  <c r="CH128" i="6"/>
  <c r="CF128" i="6"/>
  <c r="CE128" i="6"/>
  <c r="CC128" i="6"/>
  <c r="CA128" i="6"/>
  <c r="BY128" i="6"/>
  <c r="BW128" i="6"/>
  <c r="BU128" i="6"/>
  <c r="BT128" i="6"/>
  <c r="BR128" i="6"/>
  <c r="BP128" i="6"/>
  <c r="BN128" i="6"/>
  <c r="BL128" i="6"/>
  <c r="BJ128" i="6"/>
  <c r="BI128" i="6"/>
  <c r="BG128" i="6"/>
  <c r="BE128" i="6"/>
  <c r="BC128" i="6"/>
  <c r="BA128" i="6"/>
  <c r="AY128" i="6"/>
  <c r="AX128" i="6"/>
  <c r="AV128" i="6"/>
  <c r="AT128" i="6"/>
  <c r="AR128" i="6"/>
  <c r="AP128" i="6"/>
  <c r="AN128" i="6"/>
  <c r="AM128" i="6"/>
  <c r="AK128" i="6"/>
  <c r="AI128" i="6"/>
  <c r="AG128" i="6"/>
  <c r="AE128" i="6"/>
  <c r="AC128" i="6"/>
  <c r="AB128" i="6"/>
  <c r="Z128" i="6"/>
  <c r="X128" i="6"/>
  <c r="V128" i="6"/>
  <c r="T128" i="6"/>
  <c r="R128" i="6"/>
  <c r="Q128" i="6"/>
  <c r="O128" i="6"/>
  <c r="CL127" i="6"/>
  <c r="CJ127" i="6"/>
  <c r="CH127" i="6"/>
  <c r="CF127" i="6"/>
  <c r="CE127" i="6"/>
  <c r="CC127" i="6"/>
  <c r="CA127" i="6"/>
  <c r="BY127" i="6"/>
  <c r="BW127" i="6"/>
  <c r="BU127" i="6"/>
  <c r="BT127" i="6"/>
  <c r="BR127" i="6"/>
  <c r="BP127" i="6"/>
  <c r="BN127" i="6"/>
  <c r="BL127" i="6"/>
  <c r="BJ127" i="6"/>
  <c r="BI127" i="6"/>
  <c r="BG127" i="6"/>
  <c r="BE127" i="6"/>
  <c r="BC127" i="6"/>
  <c r="BA127" i="6"/>
  <c r="AY127" i="6"/>
  <c r="AX127" i="6"/>
  <c r="AV127" i="6"/>
  <c r="AT127" i="6"/>
  <c r="AR127" i="6"/>
  <c r="AP127" i="6"/>
  <c r="AN127" i="6"/>
  <c r="AM127" i="6"/>
  <c r="AK127" i="6"/>
  <c r="AI127" i="6"/>
  <c r="AG127" i="6"/>
  <c r="AE127" i="6"/>
  <c r="AC127" i="6"/>
  <c r="AB127" i="6"/>
  <c r="Z127" i="6"/>
  <c r="X127" i="6"/>
  <c r="V127" i="6"/>
  <c r="T127" i="6"/>
  <c r="R127" i="6"/>
  <c r="Q127" i="6"/>
  <c r="O127" i="6"/>
  <c r="CL126" i="6"/>
  <c r="CJ126" i="6"/>
  <c r="CH126" i="6"/>
  <c r="CF126" i="6"/>
  <c r="CE126" i="6"/>
  <c r="CC126" i="6"/>
  <c r="CA126" i="6"/>
  <c r="BY126" i="6"/>
  <c r="BW126" i="6"/>
  <c r="BU126" i="6"/>
  <c r="BT126" i="6"/>
  <c r="BR126" i="6"/>
  <c r="BP126" i="6"/>
  <c r="BN126" i="6"/>
  <c r="BL126" i="6"/>
  <c r="BJ126" i="6"/>
  <c r="BI126" i="6"/>
  <c r="BG126" i="6"/>
  <c r="BE126" i="6"/>
  <c r="BC126" i="6"/>
  <c r="BA126" i="6"/>
  <c r="AY126" i="6"/>
  <c r="AX126" i="6"/>
  <c r="AV126" i="6"/>
  <c r="AT126" i="6"/>
  <c r="AR126" i="6"/>
  <c r="AP126" i="6"/>
  <c r="AN126" i="6"/>
  <c r="AM126" i="6"/>
  <c r="AK126" i="6"/>
  <c r="AI126" i="6"/>
  <c r="AG126" i="6"/>
  <c r="AE126" i="6"/>
  <c r="AC126" i="6"/>
  <c r="AB126" i="6"/>
  <c r="Z126" i="6"/>
  <c r="X126" i="6"/>
  <c r="V126" i="6"/>
  <c r="T126" i="6"/>
  <c r="R126" i="6"/>
  <c r="Q126" i="6"/>
  <c r="O126" i="6"/>
  <c r="CL125" i="6"/>
  <c r="CJ125" i="6"/>
  <c r="CH125" i="6"/>
  <c r="CF125" i="6"/>
  <c r="CE125" i="6"/>
  <c r="CC125" i="6"/>
  <c r="CA125" i="6"/>
  <c r="BY125" i="6"/>
  <c r="BW125" i="6"/>
  <c r="BU125" i="6"/>
  <c r="BT125" i="6"/>
  <c r="BR125" i="6"/>
  <c r="BP125" i="6"/>
  <c r="BN125" i="6"/>
  <c r="BL125" i="6"/>
  <c r="BJ125" i="6"/>
  <c r="BI125" i="6"/>
  <c r="BG125" i="6"/>
  <c r="BE125" i="6"/>
  <c r="BC125" i="6"/>
  <c r="BA125" i="6"/>
  <c r="AY125" i="6"/>
  <c r="AX125" i="6"/>
  <c r="AV125" i="6"/>
  <c r="AT125" i="6"/>
  <c r="AR125" i="6"/>
  <c r="AP125" i="6"/>
  <c r="AN125" i="6"/>
  <c r="AM125" i="6"/>
  <c r="AK125" i="6"/>
  <c r="AI125" i="6"/>
  <c r="AG125" i="6"/>
  <c r="AE125" i="6"/>
  <c r="AC125" i="6"/>
  <c r="AB125" i="6"/>
  <c r="Z125" i="6"/>
  <c r="X125" i="6"/>
  <c r="V125" i="6"/>
  <c r="T125" i="6"/>
  <c r="R125" i="6"/>
  <c r="Q125" i="6"/>
  <c r="O125" i="6"/>
  <c r="CL124" i="6"/>
  <c r="CJ124" i="6"/>
  <c r="CH124" i="6"/>
  <c r="CF124" i="6"/>
  <c r="CE124" i="6"/>
  <c r="CC124" i="6"/>
  <c r="CA124" i="6"/>
  <c r="BY124" i="6"/>
  <c r="BW124" i="6"/>
  <c r="BU124" i="6"/>
  <c r="BT124" i="6"/>
  <c r="BR124" i="6"/>
  <c r="BP124" i="6"/>
  <c r="BN124" i="6"/>
  <c r="BL124" i="6"/>
  <c r="BJ124" i="6"/>
  <c r="BI124" i="6"/>
  <c r="BG124" i="6"/>
  <c r="BE124" i="6"/>
  <c r="BC124" i="6"/>
  <c r="BA124" i="6"/>
  <c r="AY124" i="6"/>
  <c r="AX124" i="6"/>
  <c r="AV124" i="6"/>
  <c r="AT124" i="6"/>
  <c r="AR124" i="6"/>
  <c r="AP124" i="6"/>
  <c r="AN124" i="6"/>
  <c r="AM124" i="6"/>
  <c r="AK124" i="6"/>
  <c r="AI124" i="6"/>
  <c r="AG124" i="6"/>
  <c r="AE124" i="6"/>
  <c r="AC124" i="6"/>
  <c r="AB124" i="6"/>
  <c r="Z124" i="6"/>
  <c r="X124" i="6"/>
  <c r="V124" i="6"/>
  <c r="T124" i="6"/>
  <c r="R124" i="6"/>
  <c r="Q124" i="6"/>
  <c r="O124" i="6"/>
  <c r="CL123" i="6"/>
  <c r="CJ123" i="6"/>
  <c r="CH123" i="6"/>
  <c r="CF123" i="6"/>
  <c r="CE123" i="6"/>
  <c r="CC123" i="6"/>
  <c r="CA123" i="6"/>
  <c r="BY123" i="6"/>
  <c r="BW123" i="6"/>
  <c r="BU123" i="6"/>
  <c r="BT123" i="6"/>
  <c r="BR123" i="6"/>
  <c r="BP123" i="6"/>
  <c r="BN123" i="6"/>
  <c r="BL123" i="6"/>
  <c r="BJ123" i="6"/>
  <c r="BI123" i="6"/>
  <c r="BG123" i="6"/>
  <c r="BE123" i="6"/>
  <c r="BC123" i="6"/>
  <c r="BA123" i="6"/>
  <c r="AY123" i="6"/>
  <c r="AX123" i="6"/>
  <c r="AV123" i="6"/>
  <c r="AT123" i="6"/>
  <c r="AR123" i="6"/>
  <c r="AP123" i="6"/>
  <c r="AN123" i="6"/>
  <c r="AM123" i="6"/>
  <c r="AK123" i="6"/>
  <c r="AI123" i="6"/>
  <c r="AG123" i="6"/>
  <c r="AE123" i="6"/>
  <c r="AC123" i="6"/>
  <c r="AB123" i="6"/>
  <c r="Z123" i="6"/>
  <c r="X123" i="6"/>
  <c r="V123" i="6"/>
  <c r="T123" i="6"/>
  <c r="R123" i="6"/>
  <c r="Q123" i="6"/>
  <c r="O123" i="6"/>
  <c r="CL122" i="6"/>
  <c r="CJ122" i="6"/>
  <c r="CH122" i="6"/>
  <c r="CF122" i="6"/>
  <c r="CE122" i="6"/>
  <c r="CC122" i="6"/>
  <c r="CA122" i="6"/>
  <c r="BY122" i="6"/>
  <c r="BW122" i="6"/>
  <c r="BU122" i="6"/>
  <c r="BT122" i="6"/>
  <c r="BR122" i="6"/>
  <c r="BP122" i="6"/>
  <c r="BN122" i="6"/>
  <c r="BL122" i="6"/>
  <c r="BJ122" i="6"/>
  <c r="BI122" i="6"/>
  <c r="BG122" i="6"/>
  <c r="BE122" i="6"/>
  <c r="BC122" i="6"/>
  <c r="BA122" i="6"/>
  <c r="AY122" i="6"/>
  <c r="AX122" i="6"/>
  <c r="AV122" i="6"/>
  <c r="AT122" i="6"/>
  <c r="AR122" i="6"/>
  <c r="AP122" i="6"/>
  <c r="AN122" i="6"/>
  <c r="AM122" i="6"/>
  <c r="AK122" i="6"/>
  <c r="AI122" i="6"/>
  <c r="AG122" i="6"/>
  <c r="AE122" i="6"/>
  <c r="AC122" i="6"/>
  <c r="AB122" i="6"/>
  <c r="Z122" i="6"/>
  <c r="X122" i="6"/>
  <c r="V122" i="6"/>
  <c r="T122" i="6"/>
  <c r="R122" i="6"/>
  <c r="Q122" i="6"/>
  <c r="O122" i="6"/>
  <c r="CL121" i="6"/>
  <c r="CJ121" i="6"/>
  <c r="CH121" i="6"/>
  <c r="CF121" i="6"/>
  <c r="CE121" i="6"/>
  <c r="CC121" i="6"/>
  <c r="CA121" i="6"/>
  <c r="BY121" i="6"/>
  <c r="BW121" i="6"/>
  <c r="BU121" i="6"/>
  <c r="BT121" i="6"/>
  <c r="BR121" i="6"/>
  <c r="BP121" i="6"/>
  <c r="BN121" i="6"/>
  <c r="BL121" i="6"/>
  <c r="BJ121" i="6"/>
  <c r="BI121" i="6"/>
  <c r="BG121" i="6"/>
  <c r="BE121" i="6"/>
  <c r="BC121" i="6"/>
  <c r="BA121" i="6"/>
  <c r="AY121" i="6"/>
  <c r="AX121" i="6"/>
  <c r="AV121" i="6"/>
  <c r="AT121" i="6"/>
  <c r="AR121" i="6"/>
  <c r="AP121" i="6"/>
  <c r="AN121" i="6"/>
  <c r="AM121" i="6"/>
  <c r="AK121" i="6"/>
  <c r="AI121" i="6"/>
  <c r="AG121" i="6"/>
  <c r="AE121" i="6"/>
  <c r="AC121" i="6"/>
  <c r="AB121" i="6"/>
  <c r="Z121" i="6"/>
  <c r="X121" i="6"/>
  <c r="V121" i="6"/>
  <c r="T121" i="6"/>
  <c r="R121" i="6"/>
  <c r="Q121" i="6"/>
  <c r="O121" i="6"/>
  <c r="CL120" i="6"/>
  <c r="CJ120" i="6"/>
  <c r="CH120" i="6"/>
  <c r="CF120" i="6"/>
  <c r="CE120" i="6"/>
  <c r="CC120" i="6"/>
  <c r="CA120" i="6"/>
  <c r="BY120" i="6"/>
  <c r="BW120" i="6"/>
  <c r="BU120" i="6"/>
  <c r="BT120" i="6"/>
  <c r="BR120" i="6"/>
  <c r="BP120" i="6"/>
  <c r="BN120" i="6"/>
  <c r="BL120" i="6"/>
  <c r="BJ120" i="6"/>
  <c r="BI120" i="6"/>
  <c r="BG120" i="6"/>
  <c r="BE120" i="6"/>
  <c r="BC120" i="6"/>
  <c r="BA120" i="6"/>
  <c r="AY120" i="6"/>
  <c r="AX120" i="6"/>
  <c r="AV120" i="6"/>
  <c r="AT120" i="6"/>
  <c r="AR120" i="6"/>
  <c r="AP120" i="6"/>
  <c r="AN120" i="6"/>
  <c r="AM120" i="6"/>
  <c r="AK120" i="6"/>
  <c r="AI120" i="6"/>
  <c r="AG120" i="6"/>
  <c r="AE120" i="6"/>
  <c r="AC120" i="6"/>
  <c r="AB120" i="6"/>
  <c r="Z120" i="6"/>
  <c r="X120" i="6"/>
  <c r="V120" i="6"/>
  <c r="T120" i="6"/>
  <c r="R120" i="6"/>
  <c r="Q120" i="6"/>
  <c r="O120" i="6"/>
  <c r="CL119" i="6"/>
  <c r="CJ119" i="6"/>
  <c r="CH119" i="6"/>
  <c r="CF119" i="6"/>
  <c r="CE119" i="6"/>
  <c r="CC119" i="6"/>
  <c r="CA119" i="6"/>
  <c r="BY119" i="6"/>
  <c r="BW119" i="6"/>
  <c r="BU119" i="6"/>
  <c r="BT119" i="6"/>
  <c r="BR119" i="6"/>
  <c r="BP119" i="6"/>
  <c r="BN119" i="6"/>
  <c r="BL119" i="6"/>
  <c r="BJ119" i="6"/>
  <c r="BI119" i="6"/>
  <c r="BG119" i="6"/>
  <c r="BE119" i="6"/>
  <c r="BC119" i="6"/>
  <c r="BA119" i="6"/>
  <c r="AY119" i="6"/>
  <c r="AX119" i="6"/>
  <c r="AV119" i="6"/>
  <c r="AT119" i="6"/>
  <c r="AR119" i="6"/>
  <c r="AP119" i="6"/>
  <c r="AN119" i="6"/>
  <c r="AM119" i="6"/>
  <c r="AK119" i="6"/>
  <c r="AI119" i="6"/>
  <c r="AG119" i="6"/>
  <c r="AE119" i="6"/>
  <c r="AC119" i="6"/>
  <c r="AB119" i="6"/>
  <c r="Z119" i="6"/>
  <c r="X119" i="6"/>
  <c r="V119" i="6"/>
  <c r="T119" i="6"/>
  <c r="R119" i="6"/>
  <c r="Q119" i="6"/>
  <c r="O119" i="6"/>
  <c r="CL118" i="6"/>
  <c r="CJ118" i="6"/>
  <c r="CH118" i="6"/>
  <c r="CF118" i="6"/>
  <c r="CE118" i="6"/>
  <c r="CC118" i="6"/>
  <c r="CA118" i="6"/>
  <c r="BY118" i="6"/>
  <c r="BW118" i="6"/>
  <c r="BU118" i="6"/>
  <c r="BT118" i="6"/>
  <c r="BR118" i="6"/>
  <c r="BP118" i="6"/>
  <c r="BN118" i="6"/>
  <c r="BL118" i="6"/>
  <c r="BJ118" i="6"/>
  <c r="BI118" i="6"/>
  <c r="BG118" i="6"/>
  <c r="BE118" i="6"/>
  <c r="BC118" i="6"/>
  <c r="BA118" i="6"/>
  <c r="AY118" i="6"/>
  <c r="AX118" i="6"/>
  <c r="AV118" i="6"/>
  <c r="AT118" i="6"/>
  <c r="AR118" i="6"/>
  <c r="AP118" i="6"/>
  <c r="AN118" i="6"/>
  <c r="AM118" i="6"/>
  <c r="AK118" i="6"/>
  <c r="AI118" i="6"/>
  <c r="AG118" i="6"/>
  <c r="AE118" i="6"/>
  <c r="AC118" i="6"/>
  <c r="AB118" i="6"/>
  <c r="Z118" i="6"/>
  <c r="X118" i="6"/>
  <c r="V118" i="6"/>
  <c r="T118" i="6"/>
  <c r="R118" i="6"/>
  <c r="Q118" i="6"/>
  <c r="O118" i="6"/>
  <c r="CL117" i="6"/>
  <c r="CJ117" i="6"/>
  <c r="CH117" i="6"/>
  <c r="CF117" i="6"/>
  <c r="CE117" i="6"/>
  <c r="CC117" i="6"/>
  <c r="CA117" i="6"/>
  <c r="BY117" i="6"/>
  <c r="BW117" i="6"/>
  <c r="BU117" i="6"/>
  <c r="BT117" i="6"/>
  <c r="BR117" i="6"/>
  <c r="BP117" i="6"/>
  <c r="BN117" i="6"/>
  <c r="BL117" i="6"/>
  <c r="BJ117" i="6"/>
  <c r="BI117" i="6"/>
  <c r="BG117" i="6"/>
  <c r="BE117" i="6"/>
  <c r="BC117" i="6"/>
  <c r="BA117" i="6"/>
  <c r="AY117" i="6"/>
  <c r="AX117" i="6"/>
  <c r="AV117" i="6"/>
  <c r="AT117" i="6"/>
  <c r="AR117" i="6"/>
  <c r="AP117" i="6"/>
  <c r="AN117" i="6"/>
  <c r="AM117" i="6"/>
  <c r="AK117" i="6"/>
  <c r="AI117" i="6"/>
  <c r="AG117" i="6"/>
  <c r="AE117" i="6"/>
  <c r="AC117" i="6"/>
  <c r="AB117" i="6"/>
  <c r="Z117" i="6"/>
  <c r="X117" i="6"/>
  <c r="V117" i="6"/>
  <c r="T117" i="6"/>
  <c r="R117" i="6"/>
  <c r="Q117" i="6"/>
  <c r="O117" i="6"/>
  <c r="CL116" i="6"/>
  <c r="CJ116" i="6"/>
  <c r="CH116" i="6"/>
  <c r="CF116" i="6"/>
  <c r="CE116" i="6"/>
  <c r="CC116" i="6"/>
  <c r="CA116" i="6"/>
  <c r="BY116" i="6"/>
  <c r="BW116" i="6"/>
  <c r="BU116" i="6"/>
  <c r="BT116" i="6"/>
  <c r="BR116" i="6"/>
  <c r="BP116" i="6"/>
  <c r="BN116" i="6"/>
  <c r="BL116" i="6"/>
  <c r="BJ116" i="6"/>
  <c r="BI116" i="6"/>
  <c r="BG116" i="6"/>
  <c r="BE116" i="6"/>
  <c r="BC116" i="6"/>
  <c r="BA116" i="6"/>
  <c r="AY116" i="6"/>
  <c r="AX116" i="6"/>
  <c r="AV116" i="6"/>
  <c r="AT116" i="6"/>
  <c r="AR116" i="6"/>
  <c r="AP116" i="6"/>
  <c r="AN116" i="6"/>
  <c r="AM116" i="6"/>
  <c r="AK116" i="6"/>
  <c r="AI116" i="6"/>
  <c r="AG116" i="6"/>
  <c r="AE116" i="6"/>
  <c r="AC116" i="6"/>
  <c r="AB116" i="6"/>
  <c r="Z116" i="6"/>
  <c r="X116" i="6"/>
  <c r="V116" i="6"/>
  <c r="T116" i="6"/>
  <c r="R116" i="6"/>
  <c r="Q116" i="6"/>
  <c r="O116" i="6"/>
  <c r="CL115" i="6"/>
  <c r="CJ115" i="6"/>
  <c r="CH115" i="6"/>
  <c r="CF115" i="6"/>
  <c r="CE115" i="6"/>
  <c r="CC115" i="6"/>
  <c r="CA115" i="6"/>
  <c r="BY115" i="6"/>
  <c r="BW115" i="6"/>
  <c r="BU115" i="6"/>
  <c r="BT115" i="6"/>
  <c r="BR115" i="6"/>
  <c r="BP115" i="6"/>
  <c r="BN115" i="6"/>
  <c r="BL115" i="6"/>
  <c r="BJ115" i="6"/>
  <c r="BI115" i="6"/>
  <c r="BG115" i="6"/>
  <c r="BE115" i="6"/>
  <c r="BC115" i="6"/>
  <c r="BA115" i="6"/>
  <c r="AY115" i="6"/>
  <c r="AX115" i="6"/>
  <c r="AV115" i="6"/>
  <c r="AT115" i="6"/>
  <c r="AR115" i="6"/>
  <c r="AP115" i="6"/>
  <c r="AN115" i="6"/>
  <c r="AM115" i="6"/>
  <c r="AK115" i="6"/>
  <c r="AI115" i="6"/>
  <c r="AG115" i="6"/>
  <c r="AE115" i="6"/>
  <c r="AC115" i="6"/>
  <c r="AB115" i="6"/>
  <c r="Z115" i="6"/>
  <c r="X115" i="6"/>
  <c r="V115" i="6"/>
  <c r="T115" i="6"/>
  <c r="R115" i="6"/>
  <c r="Q115" i="6"/>
  <c r="O115" i="6"/>
  <c r="CL114" i="6"/>
  <c r="CJ114" i="6"/>
  <c r="CH114" i="6"/>
  <c r="CF114" i="6"/>
  <c r="CE114" i="6"/>
  <c r="CC114" i="6"/>
  <c r="CA114" i="6"/>
  <c r="BY114" i="6"/>
  <c r="BW114" i="6"/>
  <c r="BU114" i="6"/>
  <c r="BT114" i="6"/>
  <c r="BR114" i="6"/>
  <c r="BP114" i="6"/>
  <c r="BN114" i="6"/>
  <c r="BL114" i="6"/>
  <c r="BJ114" i="6"/>
  <c r="BI114" i="6"/>
  <c r="BG114" i="6"/>
  <c r="BE114" i="6"/>
  <c r="BC114" i="6"/>
  <c r="BA114" i="6"/>
  <c r="AY114" i="6"/>
  <c r="AX114" i="6"/>
  <c r="AV114" i="6"/>
  <c r="AT114" i="6"/>
  <c r="AR114" i="6"/>
  <c r="AP114" i="6"/>
  <c r="AN114" i="6"/>
  <c r="AM114" i="6"/>
  <c r="AK114" i="6"/>
  <c r="AI114" i="6"/>
  <c r="AG114" i="6"/>
  <c r="AE114" i="6"/>
  <c r="AC114" i="6"/>
  <c r="AB114" i="6"/>
  <c r="Z114" i="6"/>
  <c r="X114" i="6"/>
  <c r="V114" i="6"/>
  <c r="T114" i="6"/>
  <c r="R114" i="6"/>
  <c r="Q114" i="6"/>
  <c r="O114" i="6"/>
  <c r="CL113" i="6"/>
  <c r="CJ113" i="6"/>
  <c r="CH113" i="6"/>
  <c r="CF113" i="6"/>
  <c r="CE113" i="6"/>
  <c r="CC113" i="6"/>
  <c r="CA113" i="6"/>
  <c r="BY113" i="6"/>
  <c r="BW113" i="6"/>
  <c r="BU113" i="6"/>
  <c r="BT113" i="6"/>
  <c r="BR113" i="6"/>
  <c r="BP113" i="6"/>
  <c r="BN113" i="6"/>
  <c r="BL113" i="6"/>
  <c r="BJ113" i="6"/>
  <c r="BI113" i="6"/>
  <c r="BG113" i="6"/>
  <c r="BE113" i="6"/>
  <c r="BC113" i="6"/>
  <c r="BA113" i="6"/>
  <c r="AY113" i="6"/>
  <c r="AX113" i="6"/>
  <c r="AV113" i="6"/>
  <c r="AT113" i="6"/>
  <c r="AR113" i="6"/>
  <c r="AP113" i="6"/>
  <c r="AN113" i="6"/>
  <c r="AM113" i="6"/>
  <c r="AK113" i="6"/>
  <c r="AI113" i="6"/>
  <c r="AG113" i="6"/>
  <c r="AE113" i="6"/>
  <c r="AC113" i="6"/>
  <c r="AB113" i="6"/>
  <c r="Z113" i="6"/>
  <c r="X113" i="6"/>
  <c r="V113" i="6"/>
  <c r="T113" i="6"/>
  <c r="R113" i="6"/>
  <c r="Q113" i="6"/>
  <c r="O113" i="6"/>
  <c r="CL112" i="6"/>
  <c r="CJ112" i="6"/>
  <c r="CH112" i="6"/>
  <c r="CF112" i="6"/>
  <c r="CE112" i="6"/>
  <c r="CC112" i="6"/>
  <c r="CA112" i="6"/>
  <c r="BY112" i="6"/>
  <c r="BW112" i="6"/>
  <c r="BU112" i="6"/>
  <c r="BT112" i="6"/>
  <c r="BR112" i="6"/>
  <c r="BP112" i="6"/>
  <c r="BN112" i="6"/>
  <c r="BL112" i="6"/>
  <c r="BJ112" i="6"/>
  <c r="BI112" i="6"/>
  <c r="BG112" i="6"/>
  <c r="BE112" i="6"/>
  <c r="BC112" i="6"/>
  <c r="BA112" i="6"/>
  <c r="AY112" i="6"/>
  <c r="AX112" i="6"/>
  <c r="AV112" i="6"/>
  <c r="AT112" i="6"/>
  <c r="AR112" i="6"/>
  <c r="AP112" i="6"/>
  <c r="AN112" i="6"/>
  <c r="AM112" i="6"/>
  <c r="AK112" i="6"/>
  <c r="AI112" i="6"/>
  <c r="AG112" i="6"/>
  <c r="AE112" i="6"/>
  <c r="AC112" i="6"/>
  <c r="AB112" i="6"/>
  <c r="Z112" i="6"/>
  <c r="X112" i="6"/>
  <c r="V112" i="6"/>
  <c r="T112" i="6"/>
  <c r="R112" i="6"/>
  <c r="Q112" i="6"/>
  <c r="O112" i="6"/>
  <c r="CL111" i="6"/>
  <c r="CJ111" i="6"/>
  <c r="CH111" i="6"/>
  <c r="CF111" i="6"/>
  <c r="CE111" i="6"/>
  <c r="CC111" i="6"/>
  <c r="CA111" i="6"/>
  <c r="BY111" i="6"/>
  <c r="BW111" i="6"/>
  <c r="BU111" i="6"/>
  <c r="BT111" i="6"/>
  <c r="BR111" i="6"/>
  <c r="BP111" i="6"/>
  <c r="BN111" i="6"/>
  <c r="BL111" i="6"/>
  <c r="BJ111" i="6"/>
  <c r="BI111" i="6"/>
  <c r="BG111" i="6"/>
  <c r="BE111" i="6"/>
  <c r="BC111" i="6"/>
  <c r="BA111" i="6"/>
  <c r="AY111" i="6"/>
  <c r="AX111" i="6"/>
  <c r="AV111" i="6"/>
  <c r="AT111" i="6"/>
  <c r="AR111" i="6"/>
  <c r="AP111" i="6"/>
  <c r="AN111" i="6"/>
  <c r="AM111" i="6"/>
  <c r="AK111" i="6"/>
  <c r="AI111" i="6"/>
  <c r="AG111" i="6"/>
  <c r="AE111" i="6"/>
  <c r="AC111" i="6"/>
  <c r="AB111" i="6"/>
  <c r="Z111" i="6"/>
  <c r="X111" i="6"/>
  <c r="V111" i="6"/>
  <c r="T111" i="6"/>
  <c r="R111" i="6"/>
  <c r="Q111" i="6"/>
  <c r="O111" i="6"/>
  <c r="CL110" i="6"/>
  <c r="CJ110" i="6"/>
  <c r="CH110" i="6"/>
  <c r="CF110" i="6"/>
  <c r="CE110" i="6"/>
  <c r="CC110" i="6"/>
  <c r="CA110" i="6"/>
  <c r="BY110" i="6"/>
  <c r="BW110" i="6"/>
  <c r="BU110" i="6"/>
  <c r="BT110" i="6"/>
  <c r="BR110" i="6"/>
  <c r="BP110" i="6"/>
  <c r="BN110" i="6"/>
  <c r="BL110" i="6"/>
  <c r="BJ110" i="6"/>
  <c r="BI110" i="6"/>
  <c r="BG110" i="6"/>
  <c r="BE110" i="6"/>
  <c r="BC110" i="6"/>
  <c r="BA110" i="6"/>
  <c r="AY110" i="6"/>
  <c r="AX110" i="6"/>
  <c r="AV110" i="6"/>
  <c r="AT110" i="6"/>
  <c r="AR110" i="6"/>
  <c r="AP110" i="6"/>
  <c r="AN110" i="6"/>
  <c r="AM110" i="6"/>
  <c r="AK110" i="6"/>
  <c r="AI110" i="6"/>
  <c r="AG110" i="6"/>
  <c r="AE110" i="6"/>
  <c r="AC110" i="6"/>
  <c r="AB110" i="6"/>
  <c r="Z110" i="6"/>
  <c r="X110" i="6"/>
  <c r="V110" i="6"/>
  <c r="T110" i="6"/>
  <c r="R110" i="6"/>
  <c r="Q110" i="6"/>
  <c r="O110" i="6"/>
  <c r="CL109" i="6"/>
  <c r="CJ109" i="6"/>
  <c r="CH109" i="6"/>
  <c r="CF109" i="6"/>
  <c r="CE109" i="6"/>
  <c r="CC109" i="6"/>
  <c r="CA109" i="6"/>
  <c r="BY109" i="6"/>
  <c r="BW109" i="6"/>
  <c r="BU109" i="6"/>
  <c r="BT109" i="6"/>
  <c r="BR109" i="6"/>
  <c r="BP109" i="6"/>
  <c r="BN109" i="6"/>
  <c r="BL109" i="6"/>
  <c r="BJ109" i="6"/>
  <c r="BI109" i="6"/>
  <c r="BG109" i="6"/>
  <c r="BE109" i="6"/>
  <c r="BC109" i="6"/>
  <c r="BA109" i="6"/>
  <c r="AY109" i="6"/>
  <c r="AX109" i="6"/>
  <c r="AV109" i="6"/>
  <c r="AT109" i="6"/>
  <c r="AR109" i="6"/>
  <c r="AP109" i="6"/>
  <c r="AN109" i="6"/>
  <c r="AM109" i="6"/>
  <c r="AK109" i="6"/>
  <c r="AI109" i="6"/>
  <c r="AG109" i="6"/>
  <c r="AE109" i="6"/>
  <c r="AC109" i="6"/>
  <c r="AB109" i="6"/>
  <c r="Z109" i="6"/>
  <c r="X109" i="6"/>
  <c r="V109" i="6"/>
  <c r="T109" i="6"/>
  <c r="R109" i="6"/>
  <c r="Q109" i="6"/>
  <c r="O109" i="6"/>
  <c r="CL108" i="6"/>
  <c r="CJ108" i="6"/>
  <c r="CH108" i="6"/>
  <c r="CF108" i="6"/>
  <c r="CE108" i="6"/>
  <c r="CC108" i="6"/>
  <c r="CA108" i="6"/>
  <c r="BY108" i="6"/>
  <c r="BW108" i="6"/>
  <c r="BU108" i="6"/>
  <c r="BT108" i="6"/>
  <c r="BR108" i="6"/>
  <c r="BP108" i="6"/>
  <c r="BN108" i="6"/>
  <c r="BL108" i="6"/>
  <c r="BJ108" i="6"/>
  <c r="BI108" i="6"/>
  <c r="BG108" i="6"/>
  <c r="BE108" i="6"/>
  <c r="BC108" i="6"/>
  <c r="BA108" i="6"/>
  <c r="AY108" i="6"/>
  <c r="AX108" i="6"/>
  <c r="AV108" i="6"/>
  <c r="AT108" i="6"/>
  <c r="AR108" i="6"/>
  <c r="AP108" i="6"/>
  <c r="AN108" i="6"/>
  <c r="AM108" i="6"/>
  <c r="AK108" i="6"/>
  <c r="AI108" i="6"/>
  <c r="AG108" i="6"/>
  <c r="AE108" i="6"/>
  <c r="AC108" i="6"/>
  <c r="AB108" i="6"/>
  <c r="Z108" i="6"/>
  <c r="X108" i="6"/>
  <c r="V108" i="6"/>
  <c r="T108" i="6"/>
  <c r="R108" i="6"/>
  <c r="Q108" i="6"/>
  <c r="O108" i="6"/>
  <c r="CL107" i="6"/>
  <c r="CJ107" i="6"/>
  <c r="CH107" i="6"/>
  <c r="CF107" i="6"/>
  <c r="CE107" i="6"/>
  <c r="CC107" i="6"/>
  <c r="CA107" i="6"/>
  <c r="BY107" i="6"/>
  <c r="BW107" i="6"/>
  <c r="BU107" i="6"/>
  <c r="BT107" i="6"/>
  <c r="BR107" i="6"/>
  <c r="BP107" i="6"/>
  <c r="BN107" i="6"/>
  <c r="BL107" i="6"/>
  <c r="BJ107" i="6"/>
  <c r="BI107" i="6"/>
  <c r="BG107" i="6"/>
  <c r="BE107" i="6"/>
  <c r="BC107" i="6"/>
  <c r="BA107" i="6"/>
  <c r="AY107" i="6"/>
  <c r="AX107" i="6"/>
  <c r="AV107" i="6"/>
  <c r="AT107" i="6"/>
  <c r="AR107" i="6"/>
  <c r="AP107" i="6"/>
  <c r="AN107" i="6"/>
  <c r="AM107" i="6"/>
  <c r="AK107" i="6"/>
  <c r="AI107" i="6"/>
  <c r="AG107" i="6"/>
  <c r="AE107" i="6"/>
  <c r="AC107" i="6"/>
  <c r="AB107" i="6"/>
  <c r="Z107" i="6"/>
  <c r="X107" i="6"/>
  <c r="V107" i="6"/>
  <c r="T107" i="6"/>
  <c r="R107" i="6"/>
  <c r="Q107" i="6"/>
  <c r="O107" i="6"/>
  <c r="CL106" i="6"/>
  <c r="CJ106" i="6"/>
  <c r="CH106" i="6"/>
  <c r="CF106" i="6"/>
  <c r="CE106" i="6"/>
  <c r="CC106" i="6"/>
  <c r="CA106" i="6"/>
  <c r="BY106" i="6"/>
  <c r="BW106" i="6"/>
  <c r="BU106" i="6"/>
  <c r="BT106" i="6"/>
  <c r="BR106" i="6"/>
  <c r="BP106" i="6"/>
  <c r="BN106" i="6"/>
  <c r="BL106" i="6"/>
  <c r="BJ106" i="6"/>
  <c r="BI106" i="6"/>
  <c r="BG106" i="6"/>
  <c r="BE106" i="6"/>
  <c r="BC106" i="6"/>
  <c r="BA106" i="6"/>
  <c r="AY106" i="6"/>
  <c r="AX106" i="6"/>
  <c r="AV106" i="6"/>
  <c r="AT106" i="6"/>
  <c r="AR106" i="6"/>
  <c r="AP106" i="6"/>
  <c r="AN106" i="6"/>
  <c r="AM106" i="6"/>
  <c r="AK106" i="6"/>
  <c r="AI106" i="6"/>
  <c r="AG106" i="6"/>
  <c r="AE106" i="6"/>
  <c r="AC106" i="6"/>
  <c r="AB106" i="6"/>
  <c r="Z106" i="6"/>
  <c r="X106" i="6"/>
  <c r="V106" i="6"/>
  <c r="T106" i="6"/>
  <c r="R106" i="6"/>
  <c r="Q106" i="6"/>
  <c r="O106" i="6"/>
  <c r="CL105" i="6"/>
  <c r="CJ105" i="6"/>
  <c r="CH105" i="6"/>
  <c r="CF105" i="6"/>
  <c r="CE105" i="6"/>
  <c r="CC105" i="6"/>
  <c r="CA105" i="6"/>
  <c r="BY105" i="6"/>
  <c r="BW105" i="6"/>
  <c r="BU105" i="6"/>
  <c r="BT105" i="6"/>
  <c r="BR105" i="6"/>
  <c r="BP105" i="6"/>
  <c r="BN105" i="6"/>
  <c r="BL105" i="6"/>
  <c r="BJ105" i="6"/>
  <c r="BI105" i="6"/>
  <c r="BG105" i="6"/>
  <c r="BE105" i="6"/>
  <c r="BC105" i="6"/>
  <c r="BA105" i="6"/>
  <c r="AY105" i="6"/>
  <c r="AX105" i="6"/>
  <c r="AV105" i="6"/>
  <c r="AT105" i="6"/>
  <c r="AR105" i="6"/>
  <c r="AP105" i="6"/>
  <c r="AN105" i="6"/>
  <c r="AM105" i="6"/>
  <c r="AK105" i="6"/>
  <c r="AI105" i="6"/>
  <c r="AG105" i="6"/>
  <c r="AE105" i="6"/>
  <c r="AC105" i="6"/>
  <c r="AB105" i="6"/>
  <c r="Z105" i="6"/>
  <c r="X105" i="6"/>
  <c r="V105" i="6"/>
  <c r="T105" i="6"/>
  <c r="R105" i="6"/>
  <c r="Q105" i="6"/>
  <c r="O105" i="6"/>
  <c r="CL104" i="6"/>
  <c r="CJ104" i="6"/>
  <c r="CH104" i="6"/>
  <c r="CF104" i="6"/>
  <c r="CE104" i="6"/>
  <c r="CC104" i="6"/>
  <c r="CA104" i="6"/>
  <c r="BY104" i="6"/>
  <c r="BW104" i="6"/>
  <c r="BU104" i="6"/>
  <c r="BT104" i="6"/>
  <c r="BR104" i="6"/>
  <c r="BP104" i="6"/>
  <c r="BN104" i="6"/>
  <c r="BL104" i="6"/>
  <c r="BJ104" i="6"/>
  <c r="BI104" i="6"/>
  <c r="BG104" i="6"/>
  <c r="BE104" i="6"/>
  <c r="BC104" i="6"/>
  <c r="BA104" i="6"/>
  <c r="AY104" i="6"/>
  <c r="AX104" i="6"/>
  <c r="AV104" i="6"/>
  <c r="AT104" i="6"/>
  <c r="AR104" i="6"/>
  <c r="AP104" i="6"/>
  <c r="AN104" i="6"/>
  <c r="AM104" i="6"/>
  <c r="AK104" i="6"/>
  <c r="AI104" i="6"/>
  <c r="AG104" i="6"/>
  <c r="AE104" i="6"/>
  <c r="AC104" i="6"/>
  <c r="AB104" i="6"/>
  <c r="Z104" i="6"/>
  <c r="X104" i="6"/>
  <c r="V104" i="6"/>
  <c r="T104" i="6"/>
  <c r="R104" i="6"/>
  <c r="Q104" i="6"/>
  <c r="O104" i="6"/>
  <c r="CL103" i="6"/>
  <c r="CJ103" i="6"/>
  <c r="CH103" i="6"/>
  <c r="CF103" i="6"/>
  <c r="CE103" i="6"/>
  <c r="CC103" i="6"/>
  <c r="CA103" i="6"/>
  <c r="BY103" i="6"/>
  <c r="BW103" i="6"/>
  <c r="BU103" i="6"/>
  <c r="BT103" i="6"/>
  <c r="BR103" i="6"/>
  <c r="BP103" i="6"/>
  <c r="BN103" i="6"/>
  <c r="BL103" i="6"/>
  <c r="BJ103" i="6"/>
  <c r="BI103" i="6"/>
  <c r="BG103" i="6"/>
  <c r="BE103" i="6"/>
  <c r="BC103" i="6"/>
  <c r="BA103" i="6"/>
  <c r="AY103" i="6"/>
  <c r="AX103" i="6"/>
  <c r="AV103" i="6"/>
  <c r="AT103" i="6"/>
  <c r="AR103" i="6"/>
  <c r="AP103" i="6"/>
  <c r="AN103" i="6"/>
  <c r="AM103" i="6"/>
  <c r="AK103" i="6"/>
  <c r="AI103" i="6"/>
  <c r="AG103" i="6"/>
  <c r="AE103" i="6"/>
  <c r="AC103" i="6"/>
  <c r="AB103" i="6"/>
  <c r="Z103" i="6"/>
  <c r="X103" i="6"/>
  <c r="V103" i="6"/>
  <c r="T103" i="6"/>
  <c r="R103" i="6"/>
  <c r="Q103" i="6"/>
  <c r="O103" i="6"/>
  <c r="M169" i="6"/>
  <c r="M168" i="6"/>
  <c r="M167" i="6"/>
  <c r="M166" i="6"/>
  <c r="M165" i="6"/>
  <c r="M164" i="6"/>
  <c r="M163" i="6"/>
  <c r="M162" i="6"/>
  <c r="M161" i="6"/>
  <c r="M160" i="6"/>
  <c r="M159" i="6"/>
  <c r="M158" i="6"/>
  <c r="M157" i="6"/>
  <c r="M156" i="6"/>
  <c r="M155" i="6"/>
  <c r="M154" i="6"/>
  <c r="M153" i="6"/>
  <c r="M152" i="6"/>
  <c r="M151" i="6"/>
  <c r="M150" i="6"/>
  <c r="M149" i="6"/>
  <c r="M148" i="6"/>
  <c r="M147" i="6"/>
  <c r="M146" i="6"/>
  <c r="M145" i="6"/>
  <c r="M144" i="6"/>
  <c r="M143" i="6"/>
  <c r="M142" i="6"/>
  <c r="M141" i="6"/>
  <c r="M140" i="6"/>
  <c r="M139" i="6"/>
  <c r="M138" i="6"/>
  <c r="M137" i="6"/>
  <c r="M136" i="6"/>
  <c r="M135" i="6"/>
  <c r="M134" i="6"/>
  <c r="M133" i="6"/>
  <c r="M132" i="6"/>
  <c r="M131" i="6"/>
  <c r="M130" i="6"/>
  <c r="M129" i="6"/>
  <c r="M128" i="6"/>
  <c r="M127" i="6"/>
  <c r="M126" i="6"/>
  <c r="M125" i="6"/>
  <c r="M124" i="6"/>
  <c r="M123" i="6"/>
  <c r="M122" i="6"/>
  <c r="M121" i="6"/>
  <c r="M120" i="6"/>
  <c r="M119" i="6"/>
  <c r="M118" i="6"/>
  <c r="M117" i="6"/>
  <c r="M116" i="6"/>
  <c r="M115" i="6"/>
  <c r="M114" i="6"/>
  <c r="M113" i="6"/>
  <c r="M112" i="6"/>
  <c r="M111" i="6"/>
  <c r="M110" i="6"/>
  <c r="M109" i="6"/>
  <c r="M108" i="6"/>
  <c r="M107" i="6"/>
  <c r="M106" i="6"/>
  <c r="M105" i="6"/>
  <c r="M104" i="6"/>
  <c r="M103" i="6"/>
  <c r="M102" i="6"/>
  <c r="M101" i="6"/>
  <c r="M100" i="6"/>
  <c r="M99" i="6"/>
  <c r="M98" i="6"/>
  <c r="M97" i="6"/>
  <c r="M96" i="6"/>
  <c r="M95" i="6"/>
  <c r="M94" i="6"/>
  <c r="M93" i="6"/>
  <c r="M92" i="6"/>
  <c r="M91" i="6"/>
  <c r="M90" i="6"/>
  <c r="M89" i="6"/>
  <c r="M88" i="6"/>
  <c r="M87" i="6"/>
  <c r="M86" i="6"/>
  <c r="M85" i="6"/>
  <c r="M84" i="6"/>
  <c r="M83" i="6"/>
  <c r="M82" i="6"/>
  <c r="M81" i="6"/>
  <c r="M80" i="6"/>
  <c r="M79" i="6"/>
  <c r="M78" i="6"/>
  <c r="M77" i="6"/>
  <c r="M76" i="6"/>
  <c r="M75" i="6"/>
  <c r="M74" i="6"/>
  <c r="M73" i="6"/>
  <c r="M72" i="6"/>
  <c r="M71" i="6"/>
  <c r="M70" i="6"/>
  <c r="M69" i="6"/>
  <c r="M68" i="6"/>
  <c r="M67" i="6"/>
  <c r="M66" i="6"/>
  <c r="M65" i="6"/>
  <c r="M64"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I93" i="6"/>
  <c r="I92" i="6"/>
  <c r="I91" i="6"/>
  <c r="I90" i="6"/>
  <c r="I89" i="6"/>
  <c r="I88" i="6"/>
  <c r="I87" i="6"/>
  <c r="I86" i="6"/>
  <c r="I85" i="6"/>
  <c r="I84" i="6"/>
  <c r="I83" i="6"/>
  <c r="I82" i="6"/>
  <c r="I81" i="6"/>
  <c r="I80" i="6"/>
  <c r="I79" i="6"/>
  <c r="I78" i="6"/>
  <c r="I77" i="6"/>
  <c r="I76" i="6"/>
  <c r="I75" i="6"/>
  <c r="I74" i="6"/>
  <c r="I73" i="6"/>
  <c r="I72" i="6"/>
  <c r="I71" i="6"/>
  <c r="I70" i="6"/>
  <c r="I69" i="6"/>
  <c r="I68" i="6"/>
  <c r="I67" i="6"/>
  <c r="I66" i="6"/>
  <c r="I65" i="6"/>
  <c r="I64" i="6"/>
  <c r="I63" i="6"/>
  <c r="I62" i="6"/>
  <c r="I61" i="6"/>
  <c r="I60" i="6"/>
  <c r="I59" i="6"/>
  <c r="I58" i="6"/>
  <c r="I57" i="6"/>
  <c r="I56" i="6"/>
  <c r="I55" i="6"/>
  <c r="I54" i="6"/>
  <c r="I53" i="6"/>
  <c r="I52" i="6"/>
  <c r="I51" i="6"/>
  <c r="I50" i="6"/>
  <c r="I49" i="6"/>
  <c r="I48" i="6"/>
  <c r="I47" i="6"/>
  <c r="I46" i="6"/>
  <c r="I45" i="6"/>
  <c r="I44" i="6"/>
  <c r="I43" i="6"/>
  <c r="I42" i="6"/>
  <c r="I41" i="6"/>
  <c r="I40" i="6"/>
  <c r="I39" i="6"/>
  <c r="I38" i="6"/>
  <c r="I37" i="6"/>
  <c r="I36" i="6"/>
  <c r="I35" i="6"/>
  <c r="I34" i="6"/>
  <c r="I33" i="6"/>
  <c r="I32" i="6"/>
  <c r="I31" i="6"/>
  <c r="I30" i="6"/>
  <c r="I29" i="6"/>
  <c r="I28" i="6"/>
  <c r="I27" i="6"/>
  <c r="I26" i="6"/>
  <c r="I25" i="6"/>
  <c r="I24" i="6"/>
  <c r="I23"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O227" i="6"/>
  <c r="B164" i="6"/>
  <c r="B24" i="6"/>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5" i="6" s="1"/>
  <c r="B166" i="6" s="1"/>
  <c r="B167" i="6" s="1"/>
  <c r="B168" i="6" s="1"/>
  <c r="B169" i="6" s="1"/>
  <c r="B170" i="6" s="1"/>
  <c r="B171" i="6" s="1"/>
  <c r="B172" i="6" s="1"/>
  <c r="B232" i="6" l="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M226" i="6"/>
  <c r="M225" i="6"/>
  <c r="M224" i="6"/>
  <c r="M223" i="6"/>
  <c r="M222" i="6"/>
  <c r="M221" i="6"/>
  <c r="M220" i="6"/>
  <c r="M219" i="6"/>
  <c r="M218" i="6"/>
  <c r="M217" i="6"/>
  <c r="M216" i="6"/>
  <c r="M215" i="6"/>
  <c r="M214" i="6"/>
  <c r="M213" i="6"/>
  <c r="M212" i="6"/>
  <c r="M211" i="6"/>
  <c r="M210" i="6"/>
  <c r="M209" i="6"/>
  <c r="M208" i="6"/>
  <c r="M207" i="6"/>
  <c r="M206" i="6"/>
  <c r="M205" i="6"/>
  <c r="M204" i="6"/>
  <c r="M203" i="6"/>
  <c r="M202" i="6"/>
  <c r="M201" i="6"/>
  <c r="M200" i="6"/>
  <c r="M199" i="6"/>
  <c r="M198" i="6"/>
  <c r="M197" i="6"/>
  <c r="M196" i="6"/>
  <c r="M195" i="6"/>
  <c r="M194" i="6"/>
  <c r="M193" i="6"/>
  <c r="M192" i="6"/>
  <c r="M191" i="6"/>
  <c r="M190" i="6"/>
  <c r="M189" i="6"/>
  <c r="M188" i="6"/>
  <c r="M187" i="6"/>
  <c r="M186" i="6"/>
  <c r="M185" i="6"/>
  <c r="M184" i="6"/>
  <c r="M183" i="6"/>
  <c r="M182" i="6"/>
  <c r="M181" i="6"/>
  <c r="M180" i="6"/>
  <c r="M179" i="6"/>
  <c r="M178" i="6"/>
  <c r="M177" i="6"/>
  <c r="M176" i="6"/>
  <c r="M175" i="6"/>
  <c r="M174" i="6"/>
  <c r="M173" i="6"/>
  <c r="M172" i="6"/>
  <c r="M171" i="6"/>
  <c r="M170"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X227" i="6"/>
  <c r="V227" i="6"/>
  <c r="J10" i="6" s="1"/>
  <c r="T227" i="6"/>
  <c r="H10" i="6" s="1"/>
  <c r="R227" i="6"/>
  <c r="F10" i="6" s="1"/>
  <c r="Q227" i="6"/>
  <c r="C10" i="6"/>
  <c r="CL226" i="6"/>
  <c r="CJ226" i="6"/>
  <c r="CH226" i="6"/>
  <c r="CF226" i="6"/>
  <c r="CE226" i="6"/>
  <c r="CC226" i="6"/>
  <c r="CL225" i="6"/>
  <c r="CJ225" i="6"/>
  <c r="CH225" i="6"/>
  <c r="CF225" i="6"/>
  <c r="CE225" i="6"/>
  <c r="CC225" i="6"/>
  <c r="CL224" i="6"/>
  <c r="CJ224" i="6"/>
  <c r="CH224" i="6"/>
  <c r="CF224" i="6"/>
  <c r="CE224" i="6"/>
  <c r="CC224" i="6"/>
  <c r="CL223" i="6"/>
  <c r="CJ223" i="6"/>
  <c r="CH223" i="6"/>
  <c r="CF223" i="6"/>
  <c r="CE223" i="6"/>
  <c r="CC223" i="6"/>
  <c r="CL222" i="6"/>
  <c r="CJ222" i="6"/>
  <c r="CH222" i="6"/>
  <c r="CF222" i="6"/>
  <c r="CE222" i="6"/>
  <c r="CC222" i="6"/>
  <c r="CL221" i="6"/>
  <c r="CJ221" i="6"/>
  <c r="CH221" i="6"/>
  <c r="CF221" i="6"/>
  <c r="CE221" i="6"/>
  <c r="CC221" i="6"/>
  <c r="CL220" i="6"/>
  <c r="CJ220" i="6"/>
  <c r="CH220" i="6"/>
  <c r="CF220" i="6"/>
  <c r="CE220" i="6"/>
  <c r="CC220" i="6"/>
  <c r="CL219" i="6"/>
  <c r="CJ219" i="6"/>
  <c r="CH219" i="6"/>
  <c r="CF219" i="6"/>
  <c r="CE219" i="6"/>
  <c r="CC219" i="6"/>
  <c r="CL218" i="6"/>
  <c r="CJ218" i="6"/>
  <c r="CH218" i="6"/>
  <c r="CF218" i="6"/>
  <c r="CE218" i="6"/>
  <c r="CC218" i="6"/>
  <c r="CL217" i="6"/>
  <c r="CJ217" i="6"/>
  <c r="CH217" i="6"/>
  <c r="CF217" i="6"/>
  <c r="CE217" i="6"/>
  <c r="CC217" i="6"/>
  <c r="CL216" i="6"/>
  <c r="CJ216" i="6"/>
  <c r="CH216" i="6"/>
  <c r="CF216" i="6"/>
  <c r="CE216" i="6"/>
  <c r="CC216" i="6"/>
  <c r="CL215" i="6"/>
  <c r="CJ215" i="6"/>
  <c r="CH215" i="6"/>
  <c r="CF215" i="6"/>
  <c r="CE215" i="6"/>
  <c r="CC215" i="6"/>
  <c r="CL214" i="6"/>
  <c r="CJ214" i="6"/>
  <c r="CH214" i="6"/>
  <c r="CF214" i="6"/>
  <c r="CE214" i="6"/>
  <c r="CC214" i="6"/>
  <c r="CL213" i="6"/>
  <c r="CJ213" i="6"/>
  <c r="CH213" i="6"/>
  <c r="CF213" i="6"/>
  <c r="CE213" i="6"/>
  <c r="CC213" i="6"/>
  <c r="CL212" i="6"/>
  <c r="CJ212" i="6"/>
  <c r="CH212" i="6"/>
  <c r="CF212" i="6"/>
  <c r="CE212" i="6"/>
  <c r="CC212" i="6"/>
  <c r="CL211" i="6"/>
  <c r="CJ211" i="6"/>
  <c r="CH211" i="6"/>
  <c r="CF211" i="6"/>
  <c r="CE211" i="6"/>
  <c r="CC211" i="6"/>
  <c r="CL210" i="6"/>
  <c r="CJ210" i="6"/>
  <c r="CH210" i="6"/>
  <c r="CF210" i="6"/>
  <c r="CE210" i="6"/>
  <c r="CC210" i="6"/>
  <c r="CL209" i="6"/>
  <c r="CJ209" i="6"/>
  <c r="CH209" i="6"/>
  <c r="CF209" i="6"/>
  <c r="CE209" i="6"/>
  <c r="CC209" i="6"/>
  <c r="CL208" i="6"/>
  <c r="CJ208" i="6"/>
  <c r="CH208" i="6"/>
  <c r="CF208" i="6"/>
  <c r="CE208" i="6"/>
  <c r="CC208" i="6"/>
  <c r="CL207" i="6"/>
  <c r="CJ207" i="6"/>
  <c r="CH207" i="6"/>
  <c r="CF207" i="6"/>
  <c r="CE207" i="6"/>
  <c r="CC207" i="6"/>
  <c r="CL206" i="6"/>
  <c r="CJ206" i="6"/>
  <c r="CH206" i="6"/>
  <c r="CF206" i="6"/>
  <c r="CE206" i="6"/>
  <c r="CC206" i="6"/>
  <c r="CL205" i="6"/>
  <c r="CJ205" i="6"/>
  <c r="CH205" i="6"/>
  <c r="CF205" i="6"/>
  <c r="CE205" i="6"/>
  <c r="CC205" i="6"/>
  <c r="CL204" i="6"/>
  <c r="CJ204" i="6"/>
  <c r="CH204" i="6"/>
  <c r="CF204" i="6"/>
  <c r="CE204" i="6"/>
  <c r="CC204" i="6"/>
  <c r="CL203" i="6"/>
  <c r="CJ203" i="6"/>
  <c r="CH203" i="6"/>
  <c r="CF203" i="6"/>
  <c r="CE203" i="6"/>
  <c r="CC203" i="6"/>
  <c r="CL202" i="6"/>
  <c r="CJ202" i="6"/>
  <c r="CH202" i="6"/>
  <c r="CF202" i="6"/>
  <c r="CE202" i="6"/>
  <c r="CC202" i="6"/>
  <c r="CL201" i="6"/>
  <c r="CJ201" i="6"/>
  <c r="CH201" i="6"/>
  <c r="CF201" i="6"/>
  <c r="CE201" i="6"/>
  <c r="CC201" i="6"/>
  <c r="CL200" i="6"/>
  <c r="CJ200" i="6"/>
  <c r="CH200" i="6"/>
  <c r="CF200" i="6"/>
  <c r="CE200" i="6"/>
  <c r="CC200" i="6"/>
  <c r="CL199" i="6"/>
  <c r="CJ199" i="6"/>
  <c r="CH199" i="6"/>
  <c r="CF199" i="6"/>
  <c r="CE199" i="6"/>
  <c r="CC199" i="6"/>
  <c r="CL198" i="6"/>
  <c r="CJ198" i="6"/>
  <c r="CH198" i="6"/>
  <c r="CF198" i="6"/>
  <c r="CE198" i="6"/>
  <c r="CC198" i="6"/>
  <c r="CL197" i="6"/>
  <c r="CJ197" i="6"/>
  <c r="CH197" i="6"/>
  <c r="CF197" i="6"/>
  <c r="CE197" i="6"/>
  <c r="CC197" i="6"/>
  <c r="CL196" i="6"/>
  <c r="CJ196" i="6"/>
  <c r="CH196" i="6"/>
  <c r="CF196" i="6"/>
  <c r="CE196" i="6"/>
  <c r="CC196" i="6"/>
  <c r="CL195" i="6"/>
  <c r="CJ195" i="6"/>
  <c r="CH195" i="6"/>
  <c r="CF195" i="6"/>
  <c r="CE195" i="6"/>
  <c r="CC195" i="6"/>
  <c r="CL194" i="6"/>
  <c r="CJ194" i="6"/>
  <c r="CH194" i="6"/>
  <c r="CF194" i="6"/>
  <c r="CE194" i="6"/>
  <c r="CC194" i="6"/>
  <c r="CL193" i="6"/>
  <c r="CJ193" i="6"/>
  <c r="CH193" i="6"/>
  <c r="CF193" i="6"/>
  <c r="CE193" i="6"/>
  <c r="CC193" i="6"/>
  <c r="CL192" i="6"/>
  <c r="CJ192" i="6"/>
  <c r="CH192" i="6"/>
  <c r="CF192" i="6"/>
  <c r="CE192" i="6"/>
  <c r="CC192" i="6"/>
  <c r="CL191" i="6"/>
  <c r="CJ191" i="6"/>
  <c r="CH191" i="6"/>
  <c r="CF191" i="6"/>
  <c r="CE191" i="6"/>
  <c r="CC191" i="6"/>
  <c r="CL190" i="6"/>
  <c r="CJ190" i="6"/>
  <c r="CH190" i="6"/>
  <c r="CF190" i="6"/>
  <c r="CE190" i="6"/>
  <c r="CC190" i="6"/>
  <c r="CL189" i="6"/>
  <c r="CJ189" i="6"/>
  <c r="CH189" i="6"/>
  <c r="CF189" i="6"/>
  <c r="CE189" i="6"/>
  <c r="CC189" i="6"/>
  <c r="CL188" i="6"/>
  <c r="CJ188" i="6"/>
  <c r="CH188" i="6"/>
  <c r="CF188" i="6"/>
  <c r="CE188" i="6"/>
  <c r="CC188" i="6"/>
  <c r="CL187" i="6"/>
  <c r="CJ187" i="6"/>
  <c r="CH187" i="6"/>
  <c r="CF187" i="6"/>
  <c r="CE187" i="6"/>
  <c r="CC187" i="6"/>
  <c r="CL186" i="6"/>
  <c r="CJ186" i="6"/>
  <c r="CH186" i="6"/>
  <c r="CF186" i="6"/>
  <c r="CE186" i="6"/>
  <c r="CC186" i="6"/>
  <c r="CL185" i="6"/>
  <c r="CJ185" i="6"/>
  <c r="CH185" i="6"/>
  <c r="CF185" i="6"/>
  <c r="CE185" i="6"/>
  <c r="CC185" i="6"/>
  <c r="CL184" i="6"/>
  <c r="CJ184" i="6"/>
  <c r="CH184" i="6"/>
  <c r="CF184" i="6"/>
  <c r="CE184" i="6"/>
  <c r="CC184" i="6"/>
  <c r="CL183" i="6"/>
  <c r="CJ183" i="6"/>
  <c r="CH183" i="6"/>
  <c r="CF183" i="6"/>
  <c r="CE183" i="6"/>
  <c r="CC183" i="6"/>
  <c r="CL182" i="6"/>
  <c r="CJ182" i="6"/>
  <c r="CH182" i="6"/>
  <c r="CF182" i="6"/>
  <c r="CE182" i="6"/>
  <c r="CC182" i="6"/>
  <c r="CL181" i="6"/>
  <c r="CJ181" i="6"/>
  <c r="CH181" i="6"/>
  <c r="CF181" i="6"/>
  <c r="CE181" i="6"/>
  <c r="CC181" i="6"/>
  <c r="CL180" i="6"/>
  <c r="CJ180" i="6"/>
  <c r="CH180" i="6"/>
  <c r="CF180" i="6"/>
  <c r="CE180" i="6"/>
  <c r="CC180" i="6"/>
  <c r="CL179" i="6"/>
  <c r="CJ179" i="6"/>
  <c r="CH179" i="6"/>
  <c r="CF179" i="6"/>
  <c r="CE179" i="6"/>
  <c r="CC179" i="6"/>
  <c r="CL178" i="6"/>
  <c r="CJ178" i="6"/>
  <c r="CH178" i="6"/>
  <c r="CF178" i="6"/>
  <c r="CE178" i="6"/>
  <c r="CC178" i="6"/>
  <c r="CL177" i="6"/>
  <c r="CJ177" i="6"/>
  <c r="CH177" i="6"/>
  <c r="CF177" i="6"/>
  <c r="CE177" i="6"/>
  <c r="CC177" i="6"/>
  <c r="CL176" i="6"/>
  <c r="CJ176" i="6"/>
  <c r="CH176" i="6"/>
  <c r="CF176" i="6"/>
  <c r="CE176" i="6"/>
  <c r="CC176" i="6"/>
  <c r="CL175" i="6"/>
  <c r="CJ175" i="6"/>
  <c r="CH175" i="6"/>
  <c r="CF175" i="6"/>
  <c r="CE175" i="6"/>
  <c r="CC175" i="6"/>
  <c r="CL174" i="6"/>
  <c r="CJ174" i="6"/>
  <c r="CH174" i="6"/>
  <c r="CF174" i="6"/>
  <c r="CE174" i="6"/>
  <c r="CC174" i="6"/>
  <c r="CL173" i="6"/>
  <c r="CJ173" i="6"/>
  <c r="CH173" i="6"/>
  <c r="CF173" i="6"/>
  <c r="CE173" i="6"/>
  <c r="CC173" i="6"/>
  <c r="CL172" i="6"/>
  <c r="CJ172" i="6"/>
  <c r="CH172" i="6"/>
  <c r="CF172" i="6"/>
  <c r="CE172" i="6"/>
  <c r="CC172" i="6"/>
  <c r="CL171" i="6"/>
  <c r="CJ171" i="6"/>
  <c r="CH171" i="6"/>
  <c r="CF171" i="6"/>
  <c r="CE171" i="6"/>
  <c r="CC171" i="6"/>
  <c r="CL170" i="6"/>
  <c r="CJ170" i="6"/>
  <c r="CH170" i="6"/>
  <c r="CF170" i="6"/>
  <c r="CE170" i="6"/>
  <c r="CC170" i="6"/>
  <c r="CL102" i="6"/>
  <c r="CJ102" i="6"/>
  <c r="CH102" i="6"/>
  <c r="CF102" i="6"/>
  <c r="CE102" i="6"/>
  <c r="CC102" i="6"/>
  <c r="CL101" i="6"/>
  <c r="CJ101" i="6"/>
  <c r="CH101" i="6"/>
  <c r="CF101" i="6"/>
  <c r="CE101" i="6"/>
  <c r="CC101" i="6"/>
  <c r="CL100" i="6"/>
  <c r="CJ100" i="6"/>
  <c r="CH100" i="6"/>
  <c r="CF100" i="6"/>
  <c r="CE100" i="6"/>
  <c r="CC100" i="6"/>
  <c r="CL99" i="6"/>
  <c r="CJ99" i="6"/>
  <c r="CH99" i="6"/>
  <c r="CF99" i="6"/>
  <c r="CE99" i="6"/>
  <c r="CC99" i="6"/>
  <c r="CL98" i="6"/>
  <c r="CJ98" i="6"/>
  <c r="CH98" i="6"/>
  <c r="CF98" i="6"/>
  <c r="CE98" i="6"/>
  <c r="CC98" i="6"/>
  <c r="CL97" i="6"/>
  <c r="CJ97" i="6"/>
  <c r="CH97" i="6"/>
  <c r="CF97" i="6"/>
  <c r="CE97" i="6"/>
  <c r="CC97" i="6"/>
  <c r="CL96" i="6"/>
  <c r="CJ96" i="6"/>
  <c r="CH96" i="6"/>
  <c r="CF96" i="6"/>
  <c r="CE96" i="6"/>
  <c r="CC96" i="6"/>
  <c r="CL95" i="6"/>
  <c r="CJ95" i="6"/>
  <c r="CH95" i="6"/>
  <c r="CF95" i="6"/>
  <c r="CE95" i="6"/>
  <c r="CC95" i="6"/>
  <c r="CL94" i="6"/>
  <c r="CJ94" i="6"/>
  <c r="CH94" i="6"/>
  <c r="CF94" i="6"/>
  <c r="CE94" i="6"/>
  <c r="CC94" i="6"/>
  <c r="CL93" i="6"/>
  <c r="CJ93" i="6"/>
  <c r="CH93" i="6"/>
  <c r="CF93" i="6"/>
  <c r="CE93" i="6"/>
  <c r="CC93" i="6"/>
  <c r="CL92" i="6"/>
  <c r="CJ92" i="6"/>
  <c r="CH92" i="6"/>
  <c r="CF92" i="6"/>
  <c r="CE92" i="6"/>
  <c r="CC92" i="6"/>
  <c r="CL91" i="6"/>
  <c r="CJ91" i="6"/>
  <c r="CH91" i="6"/>
  <c r="CF91" i="6"/>
  <c r="CE91" i="6"/>
  <c r="CC91" i="6"/>
  <c r="CL90" i="6"/>
  <c r="CJ90" i="6"/>
  <c r="CH90" i="6"/>
  <c r="CF90" i="6"/>
  <c r="CE90" i="6"/>
  <c r="CC90" i="6"/>
  <c r="CL89" i="6"/>
  <c r="CJ89" i="6"/>
  <c r="CH89" i="6"/>
  <c r="CF89" i="6"/>
  <c r="CE89" i="6"/>
  <c r="CC89" i="6"/>
  <c r="CL88" i="6"/>
  <c r="CJ88" i="6"/>
  <c r="CH88" i="6"/>
  <c r="CF88" i="6"/>
  <c r="CE88" i="6"/>
  <c r="CC88" i="6"/>
  <c r="CL87" i="6"/>
  <c r="CJ87" i="6"/>
  <c r="CH87" i="6"/>
  <c r="CF87" i="6"/>
  <c r="CE87" i="6"/>
  <c r="CC87" i="6"/>
  <c r="CL86" i="6"/>
  <c r="CJ86" i="6"/>
  <c r="CH86" i="6"/>
  <c r="CF86" i="6"/>
  <c r="CE86" i="6"/>
  <c r="CC86" i="6"/>
  <c r="CL85" i="6"/>
  <c r="CJ85" i="6"/>
  <c r="CH85" i="6"/>
  <c r="CF85" i="6"/>
  <c r="CE85" i="6"/>
  <c r="CC85" i="6"/>
  <c r="CL84" i="6"/>
  <c r="CJ84" i="6"/>
  <c r="CH84" i="6"/>
  <c r="CF84" i="6"/>
  <c r="CE84" i="6"/>
  <c r="CC84" i="6"/>
  <c r="CL83" i="6"/>
  <c r="CJ83" i="6"/>
  <c r="CH83" i="6"/>
  <c r="CF83" i="6"/>
  <c r="CE83" i="6"/>
  <c r="CC83" i="6"/>
  <c r="CL82" i="6"/>
  <c r="CJ82" i="6"/>
  <c r="CH82" i="6"/>
  <c r="CF82" i="6"/>
  <c r="CE82" i="6"/>
  <c r="CC82" i="6"/>
  <c r="CL81" i="6"/>
  <c r="CJ81" i="6"/>
  <c r="CH81" i="6"/>
  <c r="CF81" i="6"/>
  <c r="CE81" i="6"/>
  <c r="CC81" i="6"/>
  <c r="CL80" i="6"/>
  <c r="CJ80" i="6"/>
  <c r="CH80" i="6"/>
  <c r="CF80" i="6"/>
  <c r="CE80" i="6"/>
  <c r="CC80" i="6"/>
  <c r="CL79" i="6"/>
  <c r="CJ79" i="6"/>
  <c r="CH79" i="6"/>
  <c r="CF79" i="6"/>
  <c r="CE79" i="6"/>
  <c r="CC79" i="6"/>
  <c r="CL78" i="6"/>
  <c r="CJ78" i="6"/>
  <c r="CH78" i="6"/>
  <c r="CF78" i="6"/>
  <c r="CE78" i="6"/>
  <c r="CC78" i="6"/>
  <c r="CL77" i="6"/>
  <c r="CJ77" i="6"/>
  <c r="CH77" i="6"/>
  <c r="CF77" i="6"/>
  <c r="CE77" i="6"/>
  <c r="CC77" i="6"/>
  <c r="CL76" i="6"/>
  <c r="CJ76" i="6"/>
  <c r="CH76" i="6"/>
  <c r="CF76" i="6"/>
  <c r="CE76" i="6"/>
  <c r="CC76" i="6"/>
  <c r="CL75" i="6"/>
  <c r="CJ75" i="6"/>
  <c r="CH75" i="6"/>
  <c r="CF75" i="6"/>
  <c r="CE75" i="6"/>
  <c r="CC75" i="6"/>
  <c r="CL74" i="6"/>
  <c r="CJ74" i="6"/>
  <c r="CH74" i="6"/>
  <c r="CF74" i="6"/>
  <c r="CE74" i="6"/>
  <c r="CC74" i="6"/>
  <c r="CL73" i="6"/>
  <c r="CJ73" i="6"/>
  <c r="CH73" i="6"/>
  <c r="CF73" i="6"/>
  <c r="CE73" i="6"/>
  <c r="CC73" i="6"/>
  <c r="CL72" i="6"/>
  <c r="CJ72" i="6"/>
  <c r="CH72" i="6"/>
  <c r="CF72" i="6"/>
  <c r="CE72" i="6"/>
  <c r="CC72" i="6"/>
  <c r="CL71" i="6"/>
  <c r="CJ71" i="6"/>
  <c r="CH71" i="6"/>
  <c r="CF71" i="6"/>
  <c r="CE71" i="6"/>
  <c r="CC71" i="6"/>
  <c r="CL70" i="6"/>
  <c r="CJ70" i="6"/>
  <c r="CH70" i="6"/>
  <c r="CF70" i="6"/>
  <c r="CE70" i="6"/>
  <c r="CC70" i="6"/>
  <c r="CL69" i="6"/>
  <c r="CJ69" i="6"/>
  <c r="CH69" i="6"/>
  <c r="CF69" i="6"/>
  <c r="CE69" i="6"/>
  <c r="CC69" i="6"/>
  <c r="CL68" i="6"/>
  <c r="CJ68" i="6"/>
  <c r="CH68" i="6"/>
  <c r="CF68" i="6"/>
  <c r="CE68" i="6"/>
  <c r="CC68" i="6"/>
  <c r="CL67" i="6"/>
  <c r="CJ67" i="6"/>
  <c r="CH67" i="6"/>
  <c r="CF67" i="6"/>
  <c r="CE67" i="6"/>
  <c r="CC67" i="6"/>
  <c r="CL66" i="6"/>
  <c r="CJ66" i="6"/>
  <c r="CH66" i="6"/>
  <c r="CF66" i="6"/>
  <c r="CE66" i="6"/>
  <c r="CC66" i="6"/>
  <c r="CL65" i="6"/>
  <c r="CJ65" i="6"/>
  <c r="CH65" i="6"/>
  <c r="CF65" i="6"/>
  <c r="CE65" i="6"/>
  <c r="CC65" i="6"/>
  <c r="CL64" i="6"/>
  <c r="CJ64" i="6"/>
  <c r="CH64" i="6"/>
  <c r="CF64" i="6"/>
  <c r="CE64" i="6"/>
  <c r="CC64" i="6"/>
  <c r="CL63" i="6"/>
  <c r="CJ63" i="6"/>
  <c r="CH63" i="6"/>
  <c r="CF63" i="6"/>
  <c r="CE63" i="6"/>
  <c r="CC63" i="6"/>
  <c r="CL62" i="6"/>
  <c r="CJ62" i="6"/>
  <c r="CH62" i="6"/>
  <c r="CF62" i="6"/>
  <c r="CE62" i="6"/>
  <c r="CC62" i="6"/>
  <c r="CL61" i="6"/>
  <c r="CJ61" i="6"/>
  <c r="CH61" i="6"/>
  <c r="CF61" i="6"/>
  <c r="CE61" i="6"/>
  <c r="CC61" i="6"/>
  <c r="CL60" i="6"/>
  <c r="CJ60" i="6"/>
  <c r="CH60" i="6"/>
  <c r="CF60" i="6"/>
  <c r="CE60" i="6"/>
  <c r="CC60" i="6"/>
  <c r="CL59" i="6"/>
  <c r="CJ59" i="6"/>
  <c r="CH59" i="6"/>
  <c r="CF59" i="6"/>
  <c r="CE59" i="6"/>
  <c r="CC59" i="6"/>
  <c r="CL58" i="6"/>
  <c r="CJ58" i="6"/>
  <c r="CH58" i="6"/>
  <c r="CF58" i="6"/>
  <c r="CE58" i="6"/>
  <c r="CC58" i="6"/>
  <c r="CL57" i="6"/>
  <c r="CJ57" i="6"/>
  <c r="CH57" i="6"/>
  <c r="CF57" i="6"/>
  <c r="CE57" i="6"/>
  <c r="CC57" i="6"/>
  <c r="CL56" i="6"/>
  <c r="CJ56" i="6"/>
  <c r="CH56" i="6"/>
  <c r="CF56" i="6"/>
  <c r="CE56" i="6"/>
  <c r="CC56" i="6"/>
  <c r="CL55" i="6"/>
  <c r="CJ55" i="6"/>
  <c r="CH55" i="6"/>
  <c r="CF55" i="6"/>
  <c r="CE55" i="6"/>
  <c r="CC55" i="6"/>
  <c r="CL54" i="6"/>
  <c r="CJ54" i="6"/>
  <c r="CH54" i="6"/>
  <c r="CF54" i="6"/>
  <c r="CE54" i="6"/>
  <c r="CC54" i="6"/>
  <c r="CL53" i="6"/>
  <c r="CJ53" i="6"/>
  <c r="CH53" i="6"/>
  <c r="CF53" i="6"/>
  <c r="CE53" i="6"/>
  <c r="CC53" i="6"/>
  <c r="CL52" i="6"/>
  <c r="CJ52" i="6"/>
  <c r="CH52" i="6"/>
  <c r="CF52" i="6"/>
  <c r="CE52" i="6"/>
  <c r="CC52" i="6"/>
  <c r="CL51" i="6"/>
  <c r="CJ51" i="6"/>
  <c r="CH51" i="6"/>
  <c r="CF51" i="6"/>
  <c r="CE51" i="6"/>
  <c r="CC51" i="6"/>
  <c r="CL50" i="6"/>
  <c r="CJ50" i="6"/>
  <c r="CH50" i="6"/>
  <c r="CF50" i="6"/>
  <c r="CE50" i="6"/>
  <c r="CC50" i="6"/>
  <c r="CL49" i="6"/>
  <c r="CJ49" i="6"/>
  <c r="CH49" i="6"/>
  <c r="CF49" i="6"/>
  <c r="CE49" i="6"/>
  <c r="CC49" i="6"/>
  <c r="CL48" i="6"/>
  <c r="CJ48" i="6"/>
  <c r="CH48" i="6"/>
  <c r="CF48" i="6"/>
  <c r="CE48" i="6"/>
  <c r="CC48" i="6"/>
  <c r="CL47" i="6"/>
  <c r="CJ47" i="6"/>
  <c r="CH47" i="6"/>
  <c r="CF47" i="6"/>
  <c r="CE47" i="6"/>
  <c r="CC47" i="6"/>
  <c r="CL46" i="6"/>
  <c r="CJ46" i="6"/>
  <c r="CH46" i="6"/>
  <c r="CF46" i="6"/>
  <c r="CE46" i="6"/>
  <c r="CC46" i="6"/>
  <c r="CL45" i="6"/>
  <c r="CJ45" i="6"/>
  <c r="CH45" i="6"/>
  <c r="CF45" i="6"/>
  <c r="CE45" i="6"/>
  <c r="CC45" i="6"/>
  <c r="CL44" i="6"/>
  <c r="CJ44" i="6"/>
  <c r="CH44" i="6"/>
  <c r="CF44" i="6"/>
  <c r="CE44" i="6"/>
  <c r="CC44" i="6"/>
  <c r="CL43" i="6"/>
  <c r="CJ43" i="6"/>
  <c r="CH43" i="6"/>
  <c r="CF43" i="6"/>
  <c r="CE43" i="6"/>
  <c r="CC43" i="6"/>
  <c r="CL42" i="6"/>
  <c r="CJ42" i="6"/>
  <c r="CH42" i="6"/>
  <c r="CF42" i="6"/>
  <c r="CE42" i="6"/>
  <c r="CC42" i="6"/>
  <c r="CL41" i="6"/>
  <c r="CJ41" i="6"/>
  <c r="CH41" i="6"/>
  <c r="CF41" i="6"/>
  <c r="CE41" i="6"/>
  <c r="CC41" i="6"/>
  <c r="CL40" i="6"/>
  <c r="CJ40" i="6"/>
  <c r="CH40" i="6"/>
  <c r="CF40" i="6"/>
  <c r="CE40" i="6"/>
  <c r="CC40" i="6"/>
  <c r="CL39" i="6"/>
  <c r="CJ39" i="6"/>
  <c r="CH39" i="6"/>
  <c r="CF39" i="6"/>
  <c r="CE39" i="6"/>
  <c r="CC39" i="6"/>
  <c r="CL38" i="6"/>
  <c r="CJ38" i="6"/>
  <c r="CH38" i="6"/>
  <c r="CF38" i="6"/>
  <c r="CE38" i="6"/>
  <c r="CC38" i="6"/>
  <c r="CL37" i="6"/>
  <c r="CJ37" i="6"/>
  <c r="CH37" i="6"/>
  <c r="CF37" i="6"/>
  <c r="CE37" i="6"/>
  <c r="CC37" i="6"/>
  <c r="CL36" i="6"/>
  <c r="CJ36" i="6"/>
  <c r="CH36" i="6"/>
  <c r="CF36" i="6"/>
  <c r="CE36" i="6"/>
  <c r="CC36" i="6"/>
  <c r="CL35" i="6"/>
  <c r="CJ35" i="6"/>
  <c r="CH35" i="6"/>
  <c r="CF35" i="6"/>
  <c r="CE35" i="6"/>
  <c r="CC35" i="6"/>
  <c r="CL34" i="6"/>
  <c r="CJ34" i="6"/>
  <c r="CH34" i="6"/>
  <c r="CF34" i="6"/>
  <c r="CE34" i="6"/>
  <c r="CC34" i="6"/>
  <c r="CL33" i="6"/>
  <c r="CJ33" i="6"/>
  <c r="CH33" i="6"/>
  <c r="CF33" i="6"/>
  <c r="CE33" i="6"/>
  <c r="CC33" i="6"/>
  <c r="CL32" i="6"/>
  <c r="CJ32" i="6"/>
  <c r="CH32" i="6"/>
  <c r="CF32" i="6"/>
  <c r="CE32" i="6"/>
  <c r="CC32" i="6"/>
  <c r="CL31" i="6"/>
  <c r="CJ31" i="6"/>
  <c r="CH31" i="6"/>
  <c r="CF31" i="6"/>
  <c r="CE31" i="6"/>
  <c r="CC31" i="6"/>
  <c r="CL30" i="6"/>
  <c r="CJ30" i="6"/>
  <c r="CH30" i="6"/>
  <c r="CF30" i="6"/>
  <c r="CE30" i="6"/>
  <c r="CC30" i="6"/>
  <c r="CL29" i="6"/>
  <c r="CJ29" i="6"/>
  <c r="CH29" i="6"/>
  <c r="CF29" i="6"/>
  <c r="CE29" i="6"/>
  <c r="CC29" i="6"/>
  <c r="CL28" i="6"/>
  <c r="CJ28" i="6"/>
  <c r="CH28" i="6"/>
  <c r="CF28" i="6"/>
  <c r="CE28" i="6"/>
  <c r="CC28" i="6"/>
  <c r="CL27" i="6"/>
  <c r="CJ27" i="6"/>
  <c r="CH27" i="6"/>
  <c r="CF27" i="6"/>
  <c r="CE27" i="6"/>
  <c r="CC27" i="6"/>
  <c r="CL26" i="6"/>
  <c r="CJ26" i="6"/>
  <c r="CH26" i="6"/>
  <c r="CF26" i="6"/>
  <c r="CE26" i="6"/>
  <c r="CC26" i="6"/>
  <c r="CL25" i="6"/>
  <c r="CJ25" i="6"/>
  <c r="CH25" i="6"/>
  <c r="CF25" i="6"/>
  <c r="CE25" i="6"/>
  <c r="CC25" i="6"/>
  <c r="CL24" i="6"/>
  <c r="CJ24" i="6"/>
  <c r="CH24" i="6"/>
  <c r="CF24" i="6"/>
  <c r="CE24" i="6"/>
  <c r="CC24" i="6"/>
  <c r="CC23" i="6"/>
  <c r="CE23" i="6"/>
  <c r="CF23" i="6"/>
  <c r="CH23" i="6"/>
  <c r="CJ23" i="6"/>
  <c r="CL23" i="6"/>
  <c r="CA226" i="6"/>
  <c r="BY226" i="6"/>
  <c r="BW226" i="6"/>
  <c r="BU226" i="6"/>
  <c r="BT226" i="6"/>
  <c r="BR226" i="6"/>
  <c r="BP226" i="6"/>
  <c r="BN226" i="6"/>
  <c r="BL226" i="6"/>
  <c r="BJ226" i="6"/>
  <c r="BI226" i="6"/>
  <c r="BG226" i="6"/>
  <c r="BE226" i="6"/>
  <c r="BC226" i="6"/>
  <c r="BA226" i="6"/>
  <c r="AY226" i="6"/>
  <c r="AX226" i="6"/>
  <c r="AV226" i="6"/>
  <c r="AT226" i="6"/>
  <c r="AR226" i="6"/>
  <c r="AP226" i="6"/>
  <c r="AN226" i="6"/>
  <c r="AM226" i="6"/>
  <c r="AK226" i="6"/>
  <c r="AI226" i="6"/>
  <c r="AG226" i="6"/>
  <c r="AE226" i="6"/>
  <c r="AC226" i="6"/>
  <c r="AB226" i="6"/>
  <c r="Z226" i="6"/>
  <c r="X226" i="6"/>
  <c r="V226" i="6"/>
  <c r="T226" i="6"/>
  <c r="R226" i="6"/>
  <c r="Q226" i="6"/>
  <c r="O226" i="6"/>
  <c r="CA225" i="6"/>
  <c r="BY225" i="6"/>
  <c r="BW225" i="6"/>
  <c r="BU225" i="6"/>
  <c r="BT225" i="6"/>
  <c r="BR225" i="6"/>
  <c r="BP225" i="6"/>
  <c r="BN225" i="6"/>
  <c r="BL225" i="6"/>
  <c r="BJ225" i="6"/>
  <c r="BI225" i="6"/>
  <c r="BG225" i="6"/>
  <c r="BE225" i="6"/>
  <c r="BC225" i="6"/>
  <c r="BA225" i="6"/>
  <c r="AY225" i="6"/>
  <c r="AX225" i="6"/>
  <c r="AV225" i="6"/>
  <c r="AT225" i="6"/>
  <c r="AR225" i="6"/>
  <c r="AP225" i="6"/>
  <c r="AN225" i="6"/>
  <c r="AM225" i="6"/>
  <c r="AK225" i="6"/>
  <c r="AI225" i="6"/>
  <c r="AG225" i="6"/>
  <c r="AE225" i="6"/>
  <c r="AC225" i="6"/>
  <c r="AB225" i="6"/>
  <c r="Z225" i="6"/>
  <c r="X225" i="6"/>
  <c r="V225" i="6"/>
  <c r="T225" i="6"/>
  <c r="R225" i="6"/>
  <c r="Q225" i="6"/>
  <c r="O225" i="6"/>
  <c r="CA224" i="6"/>
  <c r="BY224" i="6"/>
  <c r="BW224" i="6"/>
  <c r="BU224" i="6"/>
  <c r="BT224" i="6"/>
  <c r="BR224" i="6"/>
  <c r="BP224" i="6"/>
  <c r="BN224" i="6"/>
  <c r="BL224" i="6"/>
  <c r="BJ224" i="6"/>
  <c r="BI224" i="6"/>
  <c r="BG224" i="6"/>
  <c r="BE224" i="6"/>
  <c r="BC224" i="6"/>
  <c r="BA224" i="6"/>
  <c r="AY224" i="6"/>
  <c r="AX224" i="6"/>
  <c r="AV224" i="6"/>
  <c r="AT224" i="6"/>
  <c r="AR224" i="6"/>
  <c r="AP224" i="6"/>
  <c r="AN224" i="6"/>
  <c r="AM224" i="6"/>
  <c r="AK224" i="6"/>
  <c r="AI224" i="6"/>
  <c r="AG224" i="6"/>
  <c r="AE224" i="6"/>
  <c r="AC224" i="6"/>
  <c r="AB224" i="6"/>
  <c r="Z224" i="6"/>
  <c r="X224" i="6"/>
  <c r="V224" i="6"/>
  <c r="T224" i="6"/>
  <c r="R224" i="6"/>
  <c r="Q224" i="6"/>
  <c r="O224" i="6"/>
  <c r="CA223" i="6"/>
  <c r="BY223" i="6"/>
  <c r="BW223" i="6"/>
  <c r="BU223" i="6"/>
  <c r="BT223" i="6"/>
  <c r="BR223" i="6"/>
  <c r="BP223" i="6"/>
  <c r="BN223" i="6"/>
  <c r="BL223" i="6"/>
  <c r="BJ223" i="6"/>
  <c r="BI223" i="6"/>
  <c r="BG223" i="6"/>
  <c r="BE223" i="6"/>
  <c r="BC223" i="6"/>
  <c r="BA223" i="6"/>
  <c r="AY223" i="6"/>
  <c r="AX223" i="6"/>
  <c r="AV223" i="6"/>
  <c r="AT223" i="6"/>
  <c r="AR223" i="6"/>
  <c r="AP223" i="6"/>
  <c r="AN223" i="6"/>
  <c r="AM223" i="6"/>
  <c r="AK223" i="6"/>
  <c r="AI223" i="6"/>
  <c r="AG223" i="6"/>
  <c r="AE223" i="6"/>
  <c r="AC223" i="6"/>
  <c r="AB223" i="6"/>
  <c r="Z223" i="6"/>
  <c r="X223" i="6"/>
  <c r="V223" i="6"/>
  <c r="T223" i="6"/>
  <c r="R223" i="6"/>
  <c r="Q223" i="6"/>
  <c r="O223" i="6"/>
  <c r="CA222" i="6"/>
  <c r="BY222" i="6"/>
  <c r="BW222" i="6"/>
  <c r="BU222" i="6"/>
  <c r="BT222" i="6"/>
  <c r="BR222" i="6"/>
  <c r="BP222" i="6"/>
  <c r="BN222" i="6"/>
  <c r="BL222" i="6"/>
  <c r="BJ222" i="6"/>
  <c r="BI222" i="6"/>
  <c r="BG222" i="6"/>
  <c r="BE222" i="6"/>
  <c r="BC222" i="6"/>
  <c r="BA222" i="6"/>
  <c r="AY222" i="6"/>
  <c r="AX222" i="6"/>
  <c r="AV222" i="6"/>
  <c r="AT222" i="6"/>
  <c r="AR222" i="6"/>
  <c r="AP222" i="6"/>
  <c r="AN222" i="6"/>
  <c r="AM222" i="6"/>
  <c r="AK222" i="6"/>
  <c r="AI222" i="6"/>
  <c r="AG222" i="6"/>
  <c r="AE222" i="6"/>
  <c r="AC222" i="6"/>
  <c r="AB222" i="6"/>
  <c r="Z222" i="6"/>
  <c r="X222" i="6"/>
  <c r="V222" i="6"/>
  <c r="T222" i="6"/>
  <c r="R222" i="6"/>
  <c r="Q222" i="6"/>
  <c r="O222" i="6"/>
  <c r="CA221" i="6"/>
  <c r="BY221" i="6"/>
  <c r="BW221" i="6"/>
  <c r="BU221" i="6"/>
  <c r="BT221" i="6"/>
  <c r="BR221" i="6"/>
  <c r="BP221" i="6"/>
  <c r="BN221" i="6"/>
  <c r="BL221" i="6"/>
  <c r="BJ221" i="6"/>
  <c r="BI221" i="6"/>
  <c r="BG221" i="6"/>
  <c r="BE221" i="6"/>
  <c r="BC221" i="6"/>
  <c r="BA221" i="6"/>
  <c r="AY221" i="6"/>
  <c r="AX221" i="6"/>
  <c r="AV221" i="6"/>
  <c r="AT221" i="6"/>
  <c r="AR221" i="6"/>
  <c r="AP221" i="6"/>
  <c r="AN221" i="6"/>
  <c r="AM221" i="6"/>
  <c r="AK221" i="6"/>
  <c r="AI221" i="6"/>
  <c r="AG221" i="6"/>
  <c r="AE221" i="6"/>
  <c r="AC221" i="6"/>
  <c r="AB221" i="6"/>
  <c r="Z221" i="6"/>
  <c r="X221" i="6"/>
  <c r="V221" i="6"/>
  <c r="T221" i="6"/>
  <c r="R221" i="6"/>
  <c r="Q221" i="6"/>
  <c r="O221" i="6"/>
  <c r="CA220" i="6"/>
  <c r="BY220" i="6"/>
  <c r="BW220" i="6"/>
  <c r="BU220" i="6"/>
  <c r="BT220" i="6"/>
  <c r="BR220" i="6"/>
  <c r="BP220" i="6"/>
  <c r="BN220" i="6"/>
  <c r="BL220" i="6"/>
  <c r="BJ220" i="6"/>
  <c r="BI220" i="6"/>
  <c r="BG220" i="6"/>
  <c r="BE220" i="6"/>
  <c r="BC220" i="6"/>
  <c r="BA220" i="6"/>
  <c r="AY220" i="6"/>
  <c r="AX220" i="6"/>
  <c r="AV220" i="6"/>
  <c r="AT220" i="6"/>
  <c r="AR220" i="6"/>
  <c r="AP220" i="6"/>
  <c r="AN220" i="6"/>
  <c r="AM220" i="6"/>
  <c r="AK220" i="6"/>
  <c r="AI220" i="6"/>
  <c r="AG220" i="6"/>
  <c r="AE220" i="6"/>
  <c r="AC220" i="6"/>
  <c r="AB220" i="6"/>
  <c r="Z220" i="6"/>
  <c r="X220" i="6"/>
  <c r="V220" i="6"/>
  <c r="T220" i="6"/>
  <c r="R220" i="6"/>
  <c r="Q220" i="6"/>
  <c r="O220" i="6"/>
  <c r="CA219" i="6"/>
  <c r="BY219" i="6"/>
  <c r="BW219" i="6"/>
  <c r="BU219" i="6"/>
  <c r="BT219" i="6"/>
  <c r="BR219" i="6"/>
  <c r="BP219" i="6"/>
  <c r="BN219" i="6"/>
  <c r="BL219" i="6"/>
  <c r="BJ219" i="6"/>
  <c r="BI219" i="6"/>
  <c r="BG219" i="6"/>
  <c r="BE219" i="6"/>
  <c r="BC219" i="6"/>
  <c r="BA219" i="6"/>
  <c r="AY219" i="6"/>
  <c r="AX219" i="6"/>
  <c r="AV219" i="6"/>
  <c r="AT219" i="6"/>
  <c r="AR219" i="6"/>
  <c r="AP219" i="6"/>
  <c r="AN219" i="6"/>
  <c r="AM219" i="6"/>
  <c r="AK219" i="6"/>
  <c r="AI219" i="6"/>
  <c r="AG219" i="6"/>
  <c r="AE219" i="6"/>
  <c r="AC219" i="6"/>
  <c r="AB219" i="6"/>
  <c r="Z219" i="6"/>
  <c r="X219" i="6"/>
  <c r="V219" i="6"/>
  <c r="T219" i="6"/>
  <c r="R219" i="6"/>
  <c r="Q219" i="6"/>
  <c r="O219" i="6"/>
  <c r="CA218" i="6"/>
  <c r="BY218" i="6"/>
  <c r="BW218" i="6"/>
  <c r="BU218" i="6"/>
  <c r="BT218" i="6"/>
  <c r="BR218" i="6"/>
  <c r="BP218" i="6"/>
  <c r="BN218" i="6"/>
  <c r="BL218" i="6"/>
  <c r="BJ218" i="6"/>
  <c r="BI218" i="6"/>
  <c r="BG218" i="6"/>
  <c r="BE218" i="6"/>
  <c r="BC218" i="6"/>
  <c r="BA218" i="6"/>
  <c r="AY218" i="6"/>
  <c r="AX218" i="6"/>
  <c r="AV218" i="6"/>
  <c r="AT218" i="6"/>
  <c r="AR218" i="6"/>
  <c r="AP218" i="6"/>
  <c r="AN218" i="6"/>
  <c r="AM218" i="6"/>
  <c r="AK218" i="6"/>
  <c r="AI218" i="6"/>
  <c r="AG218" i="6"/>
  <c r="AE218" i="6"/>
  <c r="AC218" i="6"/>
  <c r="AB218" i="6"/>
  <c r="Z218" i="6"/>
  <c r="X218" i="6"/>
  <c r="V218" i="6"/>
  <c r="T218" i="6"/>
  <c r="R218" i="6"/>
  <c r="Q218" i="6"/>
  <c r="O218" i="6"/>
  <c r="CA217" i="6"/>
  <c r="BY217" i="6"/>
  <c r="BW217" i="6"/>
  <c r="BU217" i="6"/>
  <c r="BT217" i="6"/>
  <c r="BR217" i="6"/>
  <c r="BP217" i="6"/>
  <c r="BN217" i="6"/>
  <c r="BL217" i="6"/>
  <c r="BJ217" i="6"/>
  <c r="BI217" i="6"/>
  <c r="BG217" i="6"/>
  <c r="BE217" i="6"/>
  <c r="BC217" i="6"/>
  <c r="BA217" i="6"/>
  <c r="AY217" i="6"/>
  <c r="AX217" i="6"/>
  <c r="AV217" i="6"/>
  <c r="AT217" i="6"/>
  <c r="AR217" i="6"/>
  <c r="AP217" i="6"/>
  <c r="AN217" i="6"/>
  <c r="AM217" i="6"/>
  <c r="AK217" i="6"/>
  <c r="AI217" i="6"/>
  <c r="AG217" i="6"/>
  <c r="AE217" i="6"/>
  <c r="AC217" i="6"/>
  <c r="AB217" i="6"/>
  <c r="Z217" i="6"/>
  <c r="X217" i="6"/>
  <c r="V217" i="6"/>
  <c r="T217" i="6"/>
  <c r="R217" i="6"/>
  <c r="Q217" i="6"/>
  <c r="O217" i="6"/>
  <c r="CA216" i="6"/>
  <c r="BY216" i="6"/>
  <c r="BW216" i="6"/>
  <c r="BU216" i="6"/>
  <c r="BT216" i="6"/>
  <c r="BR216" i="6"/>
  <c r="BP216" i="6"/>
  <c r="BN216" i="6"/>
  <c r="BL216" i="6"/>
  <c r="BJ216" i="6"/>
  <c r="BI216" i="6"/>
  <c r="BG216" i="6"/>
  <c r="BE216" i="6"/>
  <c r="BC216" i="6"/>
  <c r="BA216" i="6"/>
  <c r="AY216" i="6"/>
  <c r="AX216" i="6"/>
  <c r="AV216" i="6"/>
  <c r="AT216" i="6"/>
  <c r="AR216" i="6"/>
  <c r="AP216" i="6"/>
  <c r="AN216" i="6"/>
  <c r="AM216" i="6"/>
  <c r="AK216" i="6"/>
  <c r="AI216" i="6"/>
  <c r="AG216" i="6"/>
  <c r="AE216" i="6"/>
  <c r="AC216" i="6"/>
  <c r="AB216" i="6"/>
  <c r="Z216" i="6"/>
  <c r="X216" i="6"/>
  <c r="V216" i="6"/>
  <c r="T216" i="6"/>
  <c r="R216" i="6"/>
  <c r="Q216" i="6"/>
  <c r="O216" i="6"/>
  <c r="CA215" i="6"/>
  <c r="BY215" i="6"/>
  <c r="BW215" i="6"/>
  <c r="BU215" i="6"/>
  <c r="BT215" i="6"/>
  <c r="BR215" i="6"/>
  <c r="BP215" i="6"/>
  <c r="BN215" i="6"/>
  <c r="BL215" i="6"/>
  <c r="BJ215" i="6"/>
  <c r="BI215" i="6"/>
  <c r="BG215" i="6"/>
  <c r="BE215" i="6"/>
  <c r="BC215" i="6"/>
  <c r="BA215" i="6"/>
  <c r="AY215" i="6"/>
  <c r="AX215" i="6"/>
  <c r="AV215" i="6"/>
  <c r="AT215" i="6"/>
  <c r="AR215" i="6"/>
  <c r="AP215" i="6"/>
  <c r="AN215" i="6"/>
  <c r="AM215" i="6"/>
  <c r="AK215" i="6"/>
  <c r="AI215" i="6"/>
  <c r="AG215" i="6"/>
  <c r="AE215" i="6"/>
  <c r="AC215" i="6"/>
  <c r="AB215" i="6"/>
  <c r="Z215" i="6"/>
  <c r="X215" i="6"/>
  <c r="V215" i="6"/>
  <c r="T215" i="6"/>
  <c r="R215" i="6"/>
  <c r="Q215" i="6"/>
  <c r="O215" i="6"/>
  <c r="CA214" i="6"/>
  <c r="BY214" i="6"/>
  <c r="BW214" i="6"/>
  <c r="BU214" i="6"/>
  <c r="BT214" i="6"/>
  <c r="BR214" i="6"/>
  <c r="BP214" i="6"/>
  <c r="BN214" i="6"/>
  <c r="BL214" i="6"/>
  <c r="BJ214" i="6"/>
  <c r="BI214" i="6"/>
  <c r="BG214" i="6"/>
  <c r="BE214" i="6"/>
  <c r="BC214" i="6"/>
  <c r="BA214" i="6"/>
  <c r="AY214" i="6"/>
  <c r="AX214" i="6"/>
  <c r="AV214" i="6"/>
  <c r="AT214" i="6"/>
  <c r="AR214" i="6"/>
  <c r="AP214" i="6"/>
  <c r="AN214" i="6"/>
  <c r="AM214" i="6"/>
  <c r="AK214" i="6"/>
  <c r="AI214" i="6"/>
  <c r="AG214" i="6"/>
  <c r="AE214" i="6"/>
  <c r="AC214" i="6"/>
  <c r="AB214" i="6"/>
  <c r="Z214" i="6"/>
  <c r="X214" i="6"/>
  <c r="V214" i="6"/>
  <c r="T214" i="6"/>
  <c r="R214" i="6"/>
  <c r="Q214" i="6"/>
  <c r="O214" i="6"/>
  <c r="CA213" i="6"/>
  <c r="BY213" i="6"/>
  <c r="BW213" i="6"/>
  <c r="BU213" i="6"/>
  <c r="BT213" i="6"/>
  <c r="BR213" i="6"/>
  <c r="BP213" i="6"/>
  <c r="BN213" i="6"/>
  <c r="BL213" i="6"/>
  <c r="BJ213" i="6"/>
  <c r="BI213" i="6"/>
  <c r="BG213" i="6"/>
  <c r="BE213" i="6"/>
  <c r="BC213" i="6"/>
  <c r="BA213" i="6"/>
  <c r="AY213" i="6"/>
  <c r="AX213" i="6"/>
  <c r="AV213" i="6"/>
  <c r="AT213" i="6"/>
  <c r="AR213" i="6"/>
  <c r="AP213" i="6"/>
  <c r="AN213" i="6"/>
  <c r="AM213" i="6"/>
  <c r="AK213" i="6"/>
  <c r="AI213" i="6"/>
  <c r="AG213" i="6"/>
  <c r="AE213" i="6"/>
  <c r="AC213" i="6"/>
  <c r="AB213" i="6"/>
  <c r="Z213" i="6"/>
  <c r="X213" i="6"/>
  <c r="V213" i="6"/>
  <c r="T213" i="6"/>
  <c r="R213" i="6"/>
  <c r="Q213" i="6"/>
  <c r="O213" i="6"/>
  <c r="CA212" i="6"/>
  <c r="BY212" i="6"/>
  <c r="BW212" i="6"/>
  <c r="BU212" i="6"/>
  <c r="BT212" i="6"/>
  <c r="BR212" i="6"/>
  <c r="BP212" i="6"/>
  <c r="BN212" i="6"/>
  <c r="BL212" i="6"/>
  <c r="BJ212" i="6"/>
  <c r="BI212" i="6"/>
  <c r="BG212" i="6"/>
  <c r="BE212" i="6"/>
  <c r="BC212" i="6"/>
  <c r="BA212" i="6"/>
  <c r="AY212" i="6"/>
  <c r="AX212" i="6"/>
  <c r="AV212" i="6"/>
  <c r="AT212" i="6"/>
  <c r="AR212" i="6"/>
  <c r="AP212" i="6"/>
  <c r="AN212" i="6"/>
  <c r="AM212" i="6"/>
  <c r="AK212" i="6"/>
  <c r="AI212" i="6"/>
  <c r="AG212" i="6"/>
  <c r="AE212" i="6"/>
  <c r="AC212" i="6"/>
  <c r="AB212" i="6"/>
  <c r="Z212" i="6"/>
  <c r="X212" i="6"/>
  <c r="V212" i="6"/>
  <c r="T212" i="6"/>
  <c r="R212" i="6"/>
  <c r="Q212" i="6"/>
  <c r="O212" i="6"/>
  <c r="CA211" i="6"/>
  <c r="BY211" i="6"/>
  <c r="BW211" i="6"/>
  <c r="BU211" i="6"/>
  <c r="BT211" i="6"/>
  <c r="BR211" i="6"/>
  <c r="BP211" i="6"/>
  <c r="BN211" i="6"/>
  <c r="BL211" i="6"/>
  <c r="BJ211" i="6"/>
  <c r="BI211" i="6"/>
  <c r="BG211" i="6"/>
  <c r="BE211" i="6"/>
  <c r="BC211" i="6"/>
  <c r="BA211" i="6"/>
  <c r="AY211" i="6"/>
  <c r="AX211" i="6"/>
  <c r="AV211" i="6"/>
  <c r="AT211" i="6"/>
  <c r="AR211" i="6"/>
  <c r="AP211" i="6"/>
  <c r="AN211" i="6"/>
  <c r="AM211" i="6"/>
  <c r="AK211" i="6"/>
  <c r="AI211" i="6"/>
  <c r="AG211" i="6"/>
  <c r="AE211" i="6"/>
  <c r="AC211" i="6"/>
  <c r="AB211" i="6"/>
  <c r="Z211" i="6"/>
  <c r="X211" i="6"/>
  <c r="V211" i="6"/>
  <c r="T211" i="6"/>
  <c r="R211" i="6"/>
  <c r="Q211" i="6"/>
  <c r="O211" i="6"/>
  <c r="CA210" i="6"/>
  <c r="BY210" i="6"/>
  <c r="BW210" i="6"/>
  <c r="BU210" i="6"/>
  <c r="BT210" i="6"/>
  <c r="BR210" i="6"/>
  <c r="BP210" i="6"/>
  <c r="BN210" i="6"/>
  <c r="BL210" i="6"/>
  <c r="BJ210" i="6"/>
  <c r="BI210" i="6"/>
  <c r="BG210" i="6"/>
  <c r="BE210" i="6"/>
  <c r="BC210" i="6"/>
  <c r="BA210" i="6"/>
  <c r="AY210" i="6"/>
  <c r="AX210" i="6"/>
  <c r="AV210" i="6"/>
  <c r="AT210" i="6"/>
  <c r="AR210" i="6"/>
  <c r="AP210" i="6"/>
  <c r="AN210" i="6"/>
  <c r="AM210" i="6"/>
  <c r="AK210" i="6"/>
  <c r="AI210" i="6"/>
  <c r="AG210" i="6"/>
  <c r="AE210" i="6"/>
  <c r="AC210" i="6"/>
  <c r="AB210" i="6"/>
  <c r="Z210" i="6"/>
  <c r="X210" i="6"/>
  <c r="V210" i="6"/>
  <c r="T210" i="6"/>
  <c r="R210" i="6"/>
  <c r="Q210" i="6"/>
  <c r="O210" i="6"/>
  <c r="CA209" i="6"/>
  <c r="BY209" i="6"/>
  <c r="BW209" i="6"/>
  <c r="BU209" i="6"/>
  <c r="BT209" i="6"/>
  <c r="BR209" i="6"/>
  <c r="BP209" i="6"/>
  <c r="BN209" i="6"/>
  <c r="BL209" i="6"/>
  <c r="BJ209" i="6"/>
  <c r="BI209" i="6"/>
  <c r="BG209" i="6"/>
  <c r="BE209" i="6"/>
  <c r="BC209" i="6"/>
  <c r="BA209" i="6"/>
  <c r="AY209" i="6"/>
  <c r="AX209" i="6"/>
  <c r="AV209" i="6"/>
  <c r="AT209" i="6"/>
  <c r="AR209" i="6"/>
  <c r="AP209" i="6"/>
  <c r="AN209" i="6"/>
  <c r="AM209" i="6"/>
  <c r="AK209" i="6"/>
  <c r="AI209" i="6"/>
  <c r="AG209" i="6"/>
  <c r="AE209" i="6"/>
  <c r="AC209" i="6"/>
  <c r="AB209" i="6"/>
  <c r="Z209" i="6"/>
  <c r="X209" i="6"/>
  <c r="V209" i="6"/>
  <c r="T209" i="6"/>
  <c r="R209" i="6"/>
  <c r="Q209" i="6"/>
  <c r="O209" i="6"/>
  <c r="CA208" i="6"/>
  <c r="BY208" i="6"/>
  <c r="BW208" i="6"/>
  <c r="BU208" i="6"/>
  <c r="BT208" i="6"/>
  <c r="BR208" i="6"/>
  <c r="BP208" i="6"/>
  <c r="BN208" i="6"/>
  <c r="BL208" i="6"/>
  <c r="BJ208" i="6"/>
  <c r="BI208" i="6"/>
  <c r="BG208" i="6"/>
  <c r="BE208" i="6"/>
  <c r="BC208" i="6"/>
  <c r="BA208" i="6"/>
  <c r="AY208" i="6"/>
  <c r="AX208" i="6"/>
  <c r="AV208" i="6"/>
  <c r="AT208" i="6"/>
  <c r="AR208" i="6"/>
  <c r="AP208" i="6"/>
  <c r="AN208" i="6"/>
  <c r="AM208" i="6"/>
  <c r="AK208" i="6"/>
  <c r="AI208" i="6"/>
  <c r="AG208" i="6"/>
  <c r="AE208" i="6"/>
  <c r="AC208" i="6"/>
  <c r="AB208" i="6"/>
  <c r="Z208" i="6"/>
  <c r="X208" i="6"/>
  <c r="V208" i="6"/>
  <c r="T208" i="6"/>
  <c r="R208" i="6"/>
  <c r="Q208" i="6"/>
  <c r="O208" i="6"/>
  <c r="CA207" i="6"/>
  <c r="BY207" i="6"/>
  <c r="BW207" i="6"/>
  <c r="BU207" i="6"/>
  <c r="BT207" i="6"/>
  <c r="BR207" i="6"/>
  <c r="BP207" i="6"/>
  <c r="BN207" i="6"/>
  <c r="BL207" i="6"/>
  <c r="BJ207" i="6"/>
  <c r="BI207" i="6"/>
  <c r="BG207" i="6"/>
  <c r="BE207" i="6"/>
  <c r="BC207" i="6"/>
  <c r="BA207" i="6"/>
  <c r="AY207" i="6"/>
  <c r="AX207" i="6"/>
  <c r="AV207" i="6"/>
  <c r="AT207" i="6"/>
  <c r="AR207" i="6"/>
  <c r="AP207" i="6"/>
  <c r="AN207" i="6"/>
  <c r="AM207" i="6"/>
  <c r="AK207" i="6"/>
  <c r="AI207" i="6"/>
  <c r="AG207" i="6"/>
  <c r="AE207" i="6"/>
  <c r="AC207" i="6"/>
  <c r="AB207" i="6"/>
  <c r="Z207" i="6"/>
  <c r="X207" i="6"/>
  <c r="V207" i="6"/>
  <c r="T207" i="6"/>
  <c r="R207" i="6"/>
  <c r="Q207" i="6"/>
  <c r="O207" i="6"/>
  <c r="CA206" i="6"/>
  <c r="BY206" i="6"/>
  <c r="BW206" i="6"/>
  <c r="BU206" i="6"/>
  <c r="BT206" i="6"/>
  <c r="BR206" i="6"/>
  <c r="BP206" i="6"/>
  <c r="BN206" i="6"/>
  <c r="BL206" i="6"/>
  <c r="BJ206" i="6"/>
  <c r="BI206" i="6"/>
  <c r="BG206" i="6"/>
  <c r="BE206" i="6"/>
  <c r="BC206" i="6"/>
  <c r="BA206" i="6"/>
  <c r="AY206" i="6"/>
  <c r="AX206" i="6"/>
  <c r="AV206" i="6"/>
  <c r="AT206" i="6"/>
  <c r="AR206" i="6"/>
  <c r="AP206" i="6"/>
  <c r="AN206" i="6"/>
  <c r="AM206" i="6"/>
  <c r="AK206" i="6"/>
  <c r="AI206" i="6"/>
  <c r="AG206" i="6"/>
  <c r="AE206" i="6"/>
  <c r="AC206" i="6"/>
  <c r="AB206" i="6"/>
  <c r="Z206" i="6"/>
  <c r="X206" i="6"/>
  <c r="V206" i="6"/>
  <c r="T206" i="6"/>
  <c r="R206" i="6"/>
  <c r="Q206" i="6"/>
  <c r="O206" i="6"/>
  <c r="CA205" i="6"/>
  <c r="BY205" i="6"/>
  <c r="BW205" i="6"/>
  <c r="BU205" i="6"/>
  <c r="BT205" i="6"/>
  <c r="BR205" i="6"/>
  <c r="BP205" i="6"/>
  <c r="BN205" i="6"/>
  <c r="BL205" i="6"/>
  <c r="BJ205" i="6"/>
  <c r="BI205" i="6"/>
  <c r="BG205" i="6"/>
  <c r="BE205" i="6"/>
  <c r="BC205" i="6"/>
  <c r="BA205" i="6"/>
  <c r="AY205" i="6"/>
  <c r="AX205" i="6"/>
  <c r="AV205" i="6"/>
  <c r="AT205" i="6"/>
  <c r="AR205" i="6"/>
  <c r="AP205" i="6"/>
  <c r="AN205" i="6"/>
  <c r="AM205" i="6"/>
  <c r="AK205" i="6"/>
  <c r="AI205" i="6"/>
  <c r="AG205" i="6"/>
  <c r="AE205" i="6"/>
  <c r="AC205" i="6"/>
  <c r="AB205" i="6"/>
  <c r="Z205" i="6"/>
  <c r="X205" i="6"/>
  <c r="V205" i="6"/>
  <c r="T205" i="6"/>
  <c r="R205" i="6"/>
  <c r="Q205" i="6"/>
  <c r="O205" i="6"/>
  <c r="CA204" i="6"/>
  <c r="BY204" i="6"/>
  <c r="BW204" i="6"/>
  <c r="BU204" i="6"/>
  <c r="BT204" i="6"/>
  <c r="BR204" i="6"/>
  <c r="BP204" i="6"/>
  <c r="BN204" i="6"/>
  <c r="BL204" i="6"/>
  <c r="BJ204" i="6"/>
  <c r="BI204" i="6"/>
  <c r="BG204" i="6"/>
  <c r="BE204" i="6"/>
  <c r="BC204" i="6"/>
  <c r="BA204" i="6"/>
  <c r="AY204" i="6"/>
  <c r="AX204" i="6"/>
  <c r="AV204" i="6"/>
  <c r="AT204" i="6"/>
  <c r="AR204" i="6"/>
  <c r="AP204" i="6"/>
  <c r="AN204" i="6"/>
  <c r="AM204" i="6"/>
  <c r="AK204" i="6"/>
  <c r="AI204" i="6"/>
  <c r="AG204" i="6"/>
  <c r="AE204" i="6"/>
  <c r="AC204" i="6"/>
  <c r="AB204" i="6"/>
  <c r="Z204" i="6"/>
  <c r="X204" i="6"/>
  <c r="V204" i="6"/>
  <c r="T204" i="6"/>
  <c r="R204" i="6"/>
  <c r="Q204" i="6"/>
  <c r="O204" i="6"/>
  <c r="CA203" i="6"/>
  <c r="BY203" i="6"/>
  <c r="BW203" i="6"/>
  <c r="BU203" i="6"/>
  <c r="BT203" i="6"/>
  <c r="BR203" i="6"/>
  <c r="BP203" i="6"/>
  <c r="BN203" i="6"/>
  <c r="BL203" i="6"/>
  <c r="BJ203" i="6"/>
  <c r="BI203" i="6"/>
  <c r="BG203" i="6"/>
  <c r="BE203" i="6"/>
  <c r="BC203" i="6"/>
  <c r="BA203" i="6"/>
  <c r="AY203" i="6"/>
  <c r="AX203" i="6"/>
  <c r="AV203" i="6"/>
  <c r="AT203" i="6"/>
  <c r="AR203" i="6"/>
  <c r="AP203" i="6"/>
  <c r="AN203" i="6"/>
  <c r="AM203" i="6"/>
  <c r="AK203" i="6"/>
  <c r="AI203" i="6"/>
  <c r="AG203" i="6"/>
  <c r="AE203" i="6"/>
  <c r="AC203" i="6"/>
  <c r="AB203" i="6"/>
  <c r="Z203" i="6"/>
  <c r="X203" i="6"/>
  <c r="V203" i="6"/>
  <c r="T203" i="6"/>
  <c r="R203" i="6"/>
  <c r="Q203" i="6"/>
  <c r="O203" i="6"/>
  <c r="CA202" i="6"/>
  <c r="BY202" i="6"/>
  <c r="BW202" i="6"/>
  <c r="BU202" i="6"/>
  <c r="BT202" i="6"/>
  <c r="BR202" i="6"/>
  <c r="BP202" i="6"/>
  <c r="BN202" i="6"/>
  <c r="BL202" i="6"/>
  <c r="BJ202" i="6"/>
  <c r="BI202" i="6"/>
  <c r="BG202" i="6"/>
  <c r="BE202" i="6"/>
  <c r="BC202" i="6"/>
  <c r="BA202" i="6"/>
  <c r="AY202" i="6"/>
  <c r="AX202" i="6"/>
  <c r="AV202" i="6"/>
  <c r="AT202" i="6"/>
  <c r="AR202" i="6"/>
  <c r="AP202" i="6"/>
  <c r="AN202" i="6"/>
  <c r="AM202" i="6"/>
  <c r="AK202" i="6"/>
  <c r="AI202" i="6"/>
  <c r="AG202" i="6"/>
  <c r="AE202" i="6"/>
  <c r="AC202" i="6"/>
  <c r="AB202" i="6"/>
  <c r="Z202" i="6"/>
  <c r="X202" i="6"/>
  <c r="V202" i="6"/>
  <c r="T202" i="6"/>
  <c r="R202" i="6"/>
  <c r="Q202" i="6"/>
  <c r="O202" i="6"/>
  <c r="CA201" i="6"/>
  <c r="BY201" i="6"/>
  <c r="BW201" i="6"/>
  <c r="BU201" i="6"/>
  <c r="BT201" i="6"/>
  <c r="BR201" i="6"/>
  <c r="BP201" i="6"/>
  <c r="BN201" i="6"/>
  <c r="BL201" i="6"/>
  <c r="BJ201" i="6"/>
  <c r="BI201" i="6"/>
  <c r="BG201" i="6"/>
  <c r="BE201" i="6"/>
  <c r="BC201" i="6"/>
  <c r="BA201" i="6"/>
  <c r="AY201" i="6"/>
  <c r="AX201" i="6"/>
  <c r="AV201" i="6"/>
  <c r="AT201" i="6"/>
  <c r="AR201" i="6"/>
  <c r="AP201" i="6"/>
  <c r="AN201" i="6"/>
  <c r="AM201" i="6"/>
  <c r="AK201" i="6"/>
  <c r="AI201" i="6"/>
  <c r="AG201" i="6"/>
  <c r="AE201" i="6"/>
  <c r="AC201" i="6"/>
  <c r="AB201" i="6"/>
  <c r="Z201" i="6"/>
  <c r="X201" i="6"/>
  <c r="V201" i="6"/>
  <c r="T201" i="6"/>
  <c r="R201" i="6"/>
  <c r="Q201" i="6"/>
  <c r="O201" i="6"/>
  <c r="CA200" i="6"/>
  <c r="BY200" i="6"/>
  <c r="BW200" i="6"/>
  <c r="BU200" i="6"/>
  <c r="BT200" i="6"/>
  <c r="BR200" i="6"/>
  <c r="BP200" i="6"/>
  <c r="BN200" i="6"/>
  <c r="BL200" i="6"/>
  <c r="BJ200" i="6"/>
  <c r="BI200" i="6"/>
  <c r="BG200" i="6"/>
  <c r="BE200" i="6"/>
  <c r="BC200" i="6"/>
  <c r="BA200" i="6"/>
  <c r="AY200" i="6"/>
  <c r="AX200" i="6"/>
  <c r="AV200" i="6"/>
  <c r="AT200" i="6"/>
  <c r="AR200" i="6"/>
  <c r="AP200" i="6"/>
  <c r="AN200" i="6"/>
  <c r="AM200" i="6"/>
  <c r="AK200" i="6"/>
  <c r="AI200" i="6"/>
  <c r="AG200" i="6"/>
  <c r="AE200" i="6"/>
  <c r="AC200" i="6"/>
  <c r="AB200" i="6"/>
  <c r="Z200" i="6"/>
  <c r="X200" i="6"/>
  <c r="V200" i="6"/>
  <c r="T200" i="6"/>
  <c r="R200" i="6"/>
  <c r="Q200" i="6"/>
  <c r="O200" i="6"/>
  <c r="CA199" i="6"/>
  <c r="BY199" i="6"/>
  <c r="BW199" i="6"/>
  <c r="BU199" i="6"/>
  <c r="BT199" i="6"/>
  <c r="BR199" i="6"/>
  <c r="BP199" i="6"/>
  <c r="BN199" i="6"/>
  <c r="BL199" i="6"/>
  <c r="BJ199" i="6"/>
  <c r="BI199" i="6"/>
  <c r="BG199" i="6"/>
  <c r="BE199" i="6"/>
  <c r="BC199" i="6"/>
  <c r="BA199" i="6"/>
  <c r="AY199" i="6"/>
  <c r="AX199" i="6"/>
  <c r="AV199" i="6"/>
  <c r="AT199" i="6"/>
  <c r="AR199" i="6"/>
  <c r="AP199" i="6"/>
  <c r="AN199" i="6"/>
  <c r="AM199" i="6"/>
  <c r="AK199" i="6"/>
  <c r="AI199" i="6"/>
  <c r="AG199" i="6"/>
  <c r="AE199" i="6"/>
  <c r="AC199" i="6"/>
  <c r="AB199" i="6"/>
  <c r="Z199" i="6"/>
  <c r="X199" i="6"/>
  <c r="V199" i="6"/>
  <c r="T199" i="6"/>
  <c r="R199" i="6"/>
  <c r="Q199" i="6"/>
  <c r="O199" i="6"/>
  <c r="CA198" i="6"/>
  <c r="BY198" i="6"/>
  <c r="BW198" i="6"/>
  <c r="BU198" i="6"/>
  <c r="BT198" i="6"/>
  <c r="BR198" i="6"/>
  <c r="BP198" i="6"/>
  <c r="BN198" i="6"/>
  <c r="BL198" i="6"/>
  <c r="BJ198" i="6"/>
  <c r="BI198" i="6"/>
  <c r="BG198" i="6"/>
  <c r="BE198" i="6"/>
  <c r="BC198" i="6"/>
  <c r="BA198" i="6"/>
  <c r="AY198" i="6"/>
  <c r="AX198" i="6"/>
  <c r="AV198" i="6"/>
  <c r="AT198" i="6"/>
  <c r="AR198" i="6"/>
  <c r="AP198" i="6"/>
  <c r="AN198" i="6"/>
  <c r="AM198" i="6"/>
  <c r="AK198" i="6"/>
  <c r="AI198" i="6"/>
  <c r="AG198" i="6"/>
  <c r="AE198" i="6"/>
  <c r="AC198" i="6"/>
  <c r="AB198" i="6"/>
  <c r="Z198" i="6"/>
  <c r="X198" i="6"/>
  <c r="V198" i="6"/>
  <c r="T198" i="6"/>
  <c r="R198" i="6"/>
  <c r="Q198" i="6"/>
  <c r="O198" i="6"/>
  <c r="CA197" i="6"/>
  <c r="BY197" i="6"/>
  <c r="BW197" i="6"/>
  <c r="BU197" i="6"/>
  <c r="BT197" i="6"/>
  <c r="BR197" i="6"/>
  <c r="BP197" i="6"/>
  <c r="BN197" i="6"/>
  <c r="BL197" i="6"/>
  <c r="BJ197" i="6"/>
  <c r="BI197" i="6"/>
  <c r="BG197" i="6"/>
  <c r="BE197" i="6"/>
  <c r="BC197" i="6"/>
  <c r="BA197" i="6"/>
  <c r="AY197" i="6"/>
  <c r="AX197" i="6"/>
  <c r="AV197" i="6"/>
  <c r="AT197" i="6"/>
  <c r="AR197" i="6"/>
  <c r="AP197" i="6"/>
  <c r="AN197" i="6"/>
  <c r="AM197" i="6"/>
  <c r="AK197" i="6"/>
  <c r="AI197" i="6"/>
  <c r="AG197" i="6"/>
  <c r="AE197" i="6"/>
  <c r="AC197" i="6"/>
  <c r="AB197" i="6"/>
  <c r="Z197" i="6"/>
  <c r="X197" i="6"/>
  <c r="V197" i="6"/>
  <c r="T197" i="6"/>
  <c r="R197" i="6"/>
  <c r="Q197" i="6"/>
  <c r="O197" i="6"/>
  <c r="CA196" i="6"/>
  <c r="BY196" i="6"/>
  <c r="BW196" i="6"/>
  <c r="BU196" i="6"/>
  <c r="BT196" i="6"/>
  <c r="BR196" i="6"/>
  <c r="BP196" i="6"/>
  <c r="BN196" i="6"/>
  <c r="BL196" i="6"/>
  <c r="BJ196" i="6"/>
  <c r="BI196" i="6"/>
  <c r="BG196" i="6"/>
  <c r="BE196" i="6"/>
  <c r="BC196" i="6"/>
  <c r="BA196" i="6"/>
  <c r="AY196" i="6"/>
  <c r="AX196" i="6"/>
  <c r="AV196" i="6"/>
  <c r="AT196" i="6"/>
  <c r="AR196" i="6"/>
  <c r="AP196" i="6"/>
  <c r="AN196" i="6"/>
  <c r="AM196" i="6"/>
  <c r="AK196" i="6"/>
  <c r="AI196" i="6"/>
  <c r="AG196" i="6"/>
  <c r="AE196" i="6"/>
  <c r="AC196" i="6"/>
  <c r="AB196" i="6"/>
  <c r="Z196" i="6"/>
  <c r="X196" i="6"/>
  <c r="V196" i="6"/>
  <c r="T196" i="6"/>
  <c r="R196" i="6"/>
  <c r="Q196" i="6"/>
  <c r="O196" i="6"/>
  <c r="CA195" i="6"/>
  <c r="BY195" i="6"/>
  <c r="BW195" i="6"/>
  <c r="BU195" i="6"/>
  <c r="BT195" i="6"/>
  <c r="BR195" i="6"/>
  <c r="BP195" i="6"/>
  <c r="BN195" i="6"/>
  <c r="BL195" i="6"/>
  <c r="BJ195" i="6"/>
  <c r="BI195" i="6"/>
  <c r="BG195" i="6"/>
  <c r="BE195" i="6"/>
  <c r="BC195" i="6"/>
  <c r="BA195" i="6"/>
  <c r="AY195" i="6"/>
  <c r="AX195" i="6"/>
  <c r="AV195" i="6"/>
  <c r="AT195" i="6"/>
  <c r="AR195" i="6"/>
  <c r="AP195" i="6"/>
  <c r="AN195" i="6"/>
  <c r="AM195" i="6"/>
  <c r="AK195" i="6"/>
  <c r="AI195" i="6"/>
  <c r="AG195" i="6"/>
  <c r="AE195" i="6"/>
  <c r="AC195" i="6"/>
  <c r="AB195" i="6"/>
  <c r="Z195" i="6"/>
  <c r="X195" i="6"/>
  <c r="V195" i="6"/>
  <c r="T195" i="6"/>
  <c r="R195" i="6"/>
  <c r="Q195" i="6"/>
  <c r="O195" i="6"/>
  <c r="CA194" i="6"/>
  <c r="BY194" i="6"/>
  <c r="BW194" i="6"/>
  <c r="BU194" i="6"/>
  <c r="BT194" i="6"/>
  <c r="BR194" i="6"/>
  <c r="BP194" i="6"/>
  <c r="BN194" i="6"/>
  <c r="BL194" i="6"/>
  <c r="BJ194" i="6"/>
  <c r="BI194" i="6"/>
  <c r="BG194" i="6"/>
  <c r="BE194" i="6"/>
  <c r="BC194" i="6"/>
  <c r="BA194" i="6"/>
  <c r="AY194" i="6"/>
  <c r="AX194" i="6"/>
  <c r="AV194" i="6"/>
  <c r="AT194" i="6"/>
  <c r="AR194" i="6"/>
  <c r="AP194" i="6"/>
  <c r="AN194" i="6"/>
  <c r="AM194" i="6"/>
  <c r="AK194" i="6"/>
  <c r="AI194" i="6"/>
  <c r="AG194" i="6"/>
  <c r="AE194" i="6"/>
  <c r="AC194" i="6"/>
  <c r="AB194" i="6"/>
  <c r="Z194" i="6"/>
  <c r="X194" i="6"/>
  <c r="V194" i="6"/>
  <c r="T194" i="6"/>
  <c r="R194" i="6"/>
  <c r="Q194" i="6"/>
  <c r="O194" i="6"/>
  <c r="CA193" i="6"/>
  <c r="BY193" i="6"/>
  <c r="BW193" i="6"/>
  <c r="BU193" i="6"/>
  <c r="BT193" i="6"/>
  <c r="BR193" i="6"/>
  <c r="BP193" i="6"/>
  <c r="BN193" i="6"/>
  <c r="BL193" i="6"/>
  <c r="BJ193" i="6"/>
  <c r="BI193" i="6"/>
  <c r="BG193" i="6"/>
  <c r="BE193" i="6"/>
  <c r="BC193" i="6"/>
  <c r="BA193" i="6"/>
  <c r="AY193" i="6"/>
  <c r="AX193" i="6"/>
  <c r="AV193" i="6"/>
  <c r="AT193" i="6"/>
  <c r="AR193" i="6"/>
  <c r="AP193" i="6"/>
  <c r="AN193" i="6"/>
  <c r="AM193" i="6"/>
  <c r="AK193" i="6"/>
  <c r="AI193" i="6"/>
  <c r="AG193" i="6"/>
  <c r="AE193" i="6"/>
  <c r="AC193" i="6"/>
  <c r="AB193" i="6"/>
  <c r="Z193" i="6"/>
  <c r="X193" i="6"/>
  <c r="V193" i="6"/>
  <c r="T193" i="6"/>
  <c r="R193" i="6"/>
  <c r="Q193" i="6"/>
  <c r="O193" i="6"/>
  <c r="CA192" i="6"/>
  <c r="BY192" i="6"/>
  <c r="BW192" i="6"/>
  <c r="BU192" i="6"/>
  <c r="BT192" i="6"/>
  <c r="BR192" i="6"/>
  <c r="BP192" i="6"/>
  <c r="BN192" i="6"/>
  <c r="BL192" i="6"/>
  <c r="BJ192" i="6"/>
  <c r="BI192" i="6"/>
  <c r="BG192" i="6"/>
  <c r="BE192" i="6"/>
  <c r="BC192" i="6"/>
  <c r="BA192" i="6"/>
  <c r="AY192" i="6"/>
  <c r="AX192" i="6"/>
  <c r="AV192" i="6"/>
  <c r="AT192" i="6"/>
  <c r="AR192" i="6"/>
  <c r="AP192" i="6"/>
  <c r="AN192" i="6"/>
  <c r="AM192" i="6"/>
  <c r="AK192" i="6"/>
  <c r="AI192" i="6"/>
  <c r="AG192" i="6"/>
  <c r="AE192" i="6"/>
  <c r="AC192" i="6"/>
  <c r="AB192" i="6"/>
  <c r="Z192" i="6"/>
  <c r="X192" i="6"/>
  <c r="V192" i="6"/>
  <c r="T192" i="6"/>
  <c r="R192" i="6"/>
  <c r="Q192" i="6"/>
  <c r="O192" i="6"/>
  <c r="CA191" i="6"/>
  <c r="BY191" i="6"/>
  <c r="BW191" i="6"/>
  <c r="BU191" i="6"/>
  <c r="BT191" i="6"/>
  <c r="BR191" i="6"/>
  <c r="BP191" i="6"/>
  <c r="BN191" i="6"/>
  <c r="BL191" i="6"/>
  <c r="BJ191" i="6"/>
  <c r="BI191" i="6"/>
  <c r="BG191" i="6"/>
  <c r="BE191" i="6"/>
  <c r="BC191" i="6"/>
  <c r="BA191" i="6"/>
  <c r="AY191" i="6"/>
  <c r="AX191" i="6"/>
  <c r="AV191" i="6"/>
  <c r="AT191" i="6"/>
  <c r="AR191" i="6"/>
  <c r="AP191" i="6"/>
  <c r="AN191" i="6"/>
  <c r="AM191" i="6"/>
  <c r="AK191" i="6"/>
  <c r="AI191" i="6"/>
  <c r="AG191" i="6"/>
  <c r="AE191" i="6"/>
  <c r="AC191" i="6"/>
  <c r="AB191" i="6"/>
  <c r="Z191" i="6"/>
  <c r="X191" i="6"/>
  <c r="V191" i="6"/>
  <c r="T191" i="6"/>
  <c r="R191" i="6"/>
  <c r="Q191" i="6"/>
  <c r="O191" i="6"/>
  <c r="CA190" i="6"/>
  <c r="BY190" i="6"/>
  <c r="BW190" i="6"/>
  <c r="BU190" i="6"/>
  <c r="BT190" i="6"/>
  <c r="BR190" i="6"/>
  <c r="BP190" i="6"/>
  <c r="BN190" i="6"/>
  <c r="BL190" i="6"/>
  <c r="BJ190" i="6"/>
  <c r="BI190" i="6"/>
  <c r="BG190" i="6"/>
  <c r="BE190" i="6"/>
  <c r="BC190" i="6"/>
  <c r="BA190" i="6"/>
  <c r="AY190" i="6"/>
  <c r="AX190" i="6"/>
  <c r="AV190" i="6"/>
  <c r="AT190" i="6"/>
  <c r="AR190" i="6"/>
  <c r="AP190" i="6"/>
  <c r="AN190" i="6"/>
  <c r="AM190" i="6"/>
  <c r="AK190" i="6"/>
  <c r="AI190" i="6"/>
  <c r="AG190" i="6"/>
  <c r="AE190" i="6"/>
  <c r="AC190" i="6"/>
  <c r="AB190" i="6"/>
  <c r="Z190" i="6"/>
  <c r="X190" i="6"/>
  <c r="V190" i="6"/>
  <c r="T190" i="6"/>
  <c r="R190" i="6"/>
  <c r="Q190" i="6"/>
  <c r="O190" i="6"/>
  <c r="CA189" i="6"/>
  <c r="BY189" i="6"/>
  <c r="BW189" i="6"/>
  <c r="BU189" i="6"/>
  <c r="BT189" i="6"/>
  <c r="BR189" i="6"/>
  <c r="BP189" i="6"/>
  <c r="BN189" i="6"/>
  <c r="BL189" i="6"/>
  <c r="BJ189" i="6"/>
  <c r="BI189" i="6"/>
  <c r="BG189" i="6"/>
  <c r="BE189" i="6"/>
  <c r="BC189" i="6"/>
  <c r="BA189" i="6"/>
  <c r="AY189" i="6"/>
  <c r="AX189" i="6"/>
  <c r="AV189" i="6"/>
  <c r="AT189" i="6"/>
  <c r="AR189" i="6"/>
  <c r="AP189" i="6"/>
  <c r="AN189" i="6"/>
  <c r="AM189" i="6"/>
  <c r="AK189" i="6"/>
  <c r="AI189" i="6"/>
  <c r="AG189" i="6"/>
  <c r="AE189" i="6"/>
  <c r="AC189" i="6"/>
  <c r="AB189" i="6"/>
  <c r="Z189" i="6"/>
  <c r="X189" i="6"/>
  <c r="V189" i="6"/>
  <c r="T189" i="6"/>
  <c r="R189" i="6"/>
  <c r="Q189" i="6"/>
  <c r="O189" i="6"/>
  <c r="CA188" i="6"/>
  <c r="BY188" i="6"/>
  <c r="BW188" i="6"/>
  <c r="BU188" i="6"/>
  <c r="BT188" i="6"/>
  <c r="BR188" i="6"/>
  <c r="BP188" i="6"/>
  <c r="BN188" i="6"/>
  <c r="BL188" i="6"/>
  <c r="BJ188" i="6"/>
  <c r="BI188" i="6"/>
  <c r="BG188" i="6"/>
  <c r="BE188" i="6"/>
  <c r="BC188" i="6"/>
  <c r="BA188" i="6"/>
  <c r="AY188" i="6"/>
  <c r="AX188" i="6"/>
  <c r="AV188" i="6"/>
  <c r="AT188" i="6"/>
  <c r="AR188" i="6"/>
  <c r="AP188" i="6"/>
  <c r="AN188" i="6"/>
  <c r="AM188" i="6"/>
  <c r="AK188" i="6"/>
  <c r="AI188" i="6"/>
  <c r="AG188" i="6"/>
  <c r="AE188" i="6"/>
  <c r="AC188" i="6"/>
  <c r="AB188" i="6"/>
  <c r="Z188" i="6"/>
  <c r="X188" i="6"/>
  <c r="V188" i="6"/>
  <c r="T188" i="6"/>
  <c r="R188" i="6"/>
  <c r="Q188" i="6"/>
  <c r="O188" i="6"/>
  <c r="CA187" i="6"/>
  <c r="BY187" i="6"/>
  <c r="BW187" i="6"/>
  <c r="BU187" i="6"/>
  <c r="BT187" i="6"/>
  <c r="BR187" i="6"/>
  <c r="BP187" i="6"/>
  <c r="BN187" i="6"/>
  <c r="BL187" i="6"/>
  <c r="BJ187" i="6"/>
  <c r="BI187" i="6"/>
  <c r="BG187" i="6"/>
  <c r="BE187" i="6"/>
  <c r="BC187" i="6"/>
  <c r="BA187" i="6"/>
  <c r="AY187" i="6"/>
  <c r="AX187" i="6"/>
  <c r="AV187" i="6"/>
  <c r="AT187" i="6"/>
  <c r="AR187" i="6"/>
  <c r="AP187" i="6"/>
  <c r="AN187" i="6"/>
  <c r="AM187" i="6"/>
  <c r="AK187" i="6"/>
  <c r="AI187" i="6"/>
  <c r="AG187" i="6"/>
  <c r="AE187" i="6"/>
  <c r="AC187" i="6"/>
  <c r="AB187" i="6"/>
  <c r="Z187" i="6"/>
  <c r="X187" i="6"/>
  <c r="V187" i="6"/>
  <c r="T187" i="6"/>
  <c r="R187" i="6"/>
  <c r="Q187" i="6"/>
  <c r="O187" i="6"/>
  <c r="CA186" i="6"/>
  <c r="BY186" i="6"/>
  <c r="BW186" i="6"/>
  <c r="BU186" i="6"/>
  <c r="BT186" i="6"/>
  <c r="BR186" i="6"/>
  <c r="BP186" i="6"/>
  <c r="BN186" i="6"/>
  <c r="BL186" i="6"/>
  <c r="BJ186" i="6"/>
  <c r="BI186" i="6"/>
  <c r="BG186" i="6"/>
  <c r="BE186" i="6"/>
  <c r="BC186" i="6"/>
  <c r="BA186" i="6"/>
  <c r="AY186" i="6"/>
  <c r="AX186" i="6"/>
  <c r="AV186" i="6"/>
  <c r="AT186" i="6"/>
  <c r="AR186" i="6"/>
  <c r="AP186" i="6"/>
  <c r="AN186" i="6"/>
  <c r="AM186" i="6"/>
  <c r="AK186" i="6"/>
  <c r="AI186" i="6"/>
  <c r="AG186" i="6"/>
  <c r="AE186" i="6"/>
  <c r="AC186" i="6"/>
  <c r="AB186" i="6"/>
  <c r="Z186" i="6"/>
  <c r="X186" i="6"/>
  <c r="V186" i="6"/>
  <c r="T186" i="6"/>
  <c r="R186" i="6"/>
  <c r="Q186" i="6"/>
  <c r="O186" i="6"/>
  <c r="CA185" i="6"/>
  <c r="BY185" i="6"/>
  <c r="BW185" i="6"/>
  <c r="BU185" i="6"/>
  <c r="BT185" i="6"/>
  <c r="BR185" i="6"/>
  <c r="BP185" i="6"/>
  <c r="BN185" i="6"/>
  <c r="BL185" i="6"/>
  <c r="BJ185" i="6"/>
  <c r="BI185" i="6"/>
  <c r="BG185" i="6"/>
  <c r="BE185" i="6"/>
  <c r="BC185" i="6"/>
  <c r="BA185" i="6"/>
  <c r="AY185" i="6"/>
  <c r="AX185" i="6"/>
  <c r="AV185" i="6"/>
  <c r="AT185" i="6"/>
  <c r="AR185" i="6"/>
  <c r="AP185" i="6"/>
  <c r="AN185" i="6"/>
  <c r="AM185" i="6"/>
  <c r="AK185" i="6"/>
  <c r="AI185" i="6"/>
  <c r="AG185" i="6"/>
  <c r="AE185" i="6"/>
  <c r="AC185" i="6"/>
  <c r="AB185" i="6"/>
  <c r="Z185" i="6"/>
  <c r="X185" i="6"/>
  <c r="V185" i="6"/>
  <c r="T185" i="6"/>
  <c r="R185" i="6"/>
  <c r="Q185" i="6"/>
  <c r="O185" i="6"/>
  <c r="CA184" i="6"/>
  <c r="BY184" i="6"/>
  <c r="BW184" i="6"/>
  <c r="BU184" i="6"/>
  <c r="BT184" i="6"/>
  <c r="BR184" i="6"/>
  <c r="BP184" i="6"/>
  <c r="BN184" i="6"/>
  <c r="BL184" i="6"/>
  <c r="BJ184" i="6"/>
  <c r="BI184" i="6"/>
  <c r="BG184" i="6"/>
  <c r="BE184" i="6"/>
  <c r="BC184" i="6"/>
  <c r="BA184" i="6"/>
  <c r="AY184" i="6"/>
  <c r="AX184" i="6"/>
  <c r="AV184" i="6"/>
  <c r="AT184" i="6"/>
  <c r="AR184" i="6"/>
  <c r="AP184" i="6"/>
  <c r="AN184" i="6"/>
  <c r="AM184" i="6"/>
  <c r="AK184" i="6"/>
  <c r="AI184" i="6"/>
  <c r="AG184" i="6"/>
  <c r="AE184" i="6"/>
  <c r="AC184" i="6"/>
  <c r="AB184" i="6"/>
  <c r="Z184" i="6"/>
  <c r="X184" i="6"/>
  <c r="V184" i="6"/>
  <c r="T184" i="6"/>
  <c r="R184" i="6"/>
  <c r="Q184" i="6"/>
  <c r="O184" i="6"/>
  <c r="CA183" i="6"/>
  <c r="BY183" i="6"/>
  <c r="BW183" i="6"/>
  <c r="BU183" i="6"/>
  <c r="BT183" i="6"/>
  <c r="BR183" i="6"/>
  <c r="BP183" i="6"/>
  <c r="BN183" i="6"/>
  <c r="BL183" i="6"/>
  <c r="BJ183" i="6"/>
  <c r="BI183" i="6"/>
  <c r="BG183" i="6"/>
  <c r="BE183" i="6"/>
  <c r="BC183" i="6"/>
  <c r="BA183" i="6"/>
  <c r="AY183" i="6"/>
  <c r="AX183" i="6"/>
  <c r="AV183" i="6"/>
  <c r="AT183" i="6"/>
  <c r="AR183" i="6"/>
  <c r="AP183" i="6"/>
  <c r="AN183" i="6"/>
  <c r="AM183" i="6"/>
  <c r="AK183" i="6"/>
  <c r="AI183" i="6"/>
  <c r="AG183" i="6"/>
  <c r="AE183" i="6"/>
  <c r="AC183" i="6"/>
  <c r="AB183" i="6"/>
  <c r="Z183" i="6"/>
  <c r="X183" i="6"/>
  <c r="V183" i="6"/>
  <c r="T183" i="6"/>
  <c r="R183" i="6"/>
  <c r="Q183" i="6"/>
  <c r="O183" i="6"/>
  <c r="CA182" i="6"/>
  <c r="BY182" i="6"/>
  <c r="BW182" i="6"/>
  <c r="BU182" i="6"/>
  <c r="BT182" i="6"/>
  <c r="BR182" i="6"/>
  <c r="BP182" i="6"/>
  <c r="BN182" i="6"/>
  <c r="BL182" i="6"/>
  <c r="BJ182" i="6"/>
  <c r="BI182" i="6"/>
  <c r="BG182" i="6"/>
  <c r="BE182" i="6"/>
  <c r="BC182" i="6"/>
  <c r="BA182" i="6"/>
  <c r="AY182" i="6"/>
  <c r="AX182" i="6"/>
  <c r="AV182" i="6"/>
  <c r="AT182" i="6"/>
  <c r="AR182" i="6"/>
  <c r="AP182" i="6"/>
  <c r="AN182" i="6"/>
  <c r="AM182" i="6"/>
  <c r="AK182" i="6"/>
  <c r="AI182" i="6"/>
  <c r="AG182" i="6"/>
  <c r="AE182" i="6"/>
  <c r="AC182" i="6"/>
  <c r="AB182" i="6"/>
  <c r="Z182" i="6"/>
  <c r="X182" i="6"/>
  <c r="V182" i="6"/>
  <c r="T182" i="6"/>
  <c r="R182" i="6"/>
  <c r="Q182" i="6"/>
  <c r="O182" i="6"/>
  <c r="CA181" i="6"/>
  <c r="BY181" i="6"/>
  <c r="BW181" i="6"/>
  <c r="BU181" i="6"/>
  <c r="BT181" i="6"/>
  <c r="BR181" i="6"/>
  <c r="BP181" i="6"/>
  <c r="BN181" i="6"/>
  <c r="BL181" i="6"/>
  <c r="BJ181" i="6"/>
  <c r="BI181" i="6"/>
  <c r="BG181" i="6"/>
  <c r="BE181" i="6"/>
  <c r="BC181" i="6"/>
  <c r="BA181" i="6"/>
  <c r="AY181" i="6"/>
  <c r="AX181" i="6"/>
  <c r="AV181" i="6"/>
  <c r="AT181" i="6"/>
  <c r="AR181" i="6"/>
  <c r="AP181" i="6"/>
  <c r="AN181" i="6"/>
  <c r="AM181" i="6"/>
  <c r="AK181" i="6"/>
  <c r="AI181" i="6"/>
  <c r="AG181" i="6"/>
  <c r="AE181" i="6"/>
  <c r="AC181" i="6"/>
  <c r="AB181" i="6"/>
  <c r="Z181" i="6"/>
  <c r="X181" i="6"/>
  <c r="V181" i="6"/>
  <c r="T181" i="6"/>
  <c r="R181" i="6"/>
  <c r="Q181" i="6"/>
  <c r="O181" i="6"/>
  <c r="CA180" i="6"/>
  <c r="BY180" i="6"/>
  <c r="BW180" i="6"/>
  <c r="BU180" i="6"/>
  <c r="BT180" i="6"/>
  <c r="BR180" i="6"/>
  <c r="BP180" i="6"/>
  <c r="BN180" i="6"/>
  <c r="BL180" i="6"/>
  <c r="BJ180" i="6"/>
  <c r="BI180" i="6"/>
  <c r="BG180" i="6"/>
  <c r="BE180" i="6"/>
  <c r="BC180" i="6"/>
  <c r="BA180" i="6"/>
  <c r="AY180" i="6"/>
  <c r="AX180" i="6"/>
  <c r="AV180" i="6"/>
  <c r="AT180" i="6"/>
  <c r="AR180" i="6"/>
  <c r="AP180" i="6"/>
  <c r="AN180" i="6"/>
  <c r="AM180" i="6"/>
  <c r="AK180" i="6"/>
  <c r="AI180" i="6"/>
  <c r="AG180" i="6"/>
  <c r="AE180" i="6"/>
  <c r="AC180" i="6"/>
  <c r="AB180" i="6"/>
  <c r="Z180" i="6"/>
  <c r="X180" i="6"/>
  <c r="V180" i="6"/>
  <c r="T180" i="6"/>
  <c r="R180" i="6"/>
  <c r="Q180" i="6"/>
  <c r="O180" i="6"/>
  <c r="CA179" i="6"/>
  <c r="BY179" i="6"/>
  <c r="BW179" i="6"/>
  <c r="BU179" i="6"/>
  <c r="BT179" i="6"/>
  <c r="BR179" i="6"/>
  <c r="BP179" i="6"/>
  <c r="BN179" i="6"/>
  <c r="BL179" i="6"/>
  <c r="BJ179" i="6"/>
  <c r="BI179" i="6"/>
  <c r="BG179" i="6"/>
  <c r="BE179" i="6"/>
  <c r="BC179" i="6"/>
  <c r="BA179" i="6"/>
  <c r="AY179" i="6"/>
  <c r="AX179" i="6"/>
  <c r="AV179" i="6"/>
  <c r="AT179" i="6"/>
  <c r="AR179" i="6"/>
  <c r="AP179" i="6"/>
  <c r="AN179" i="6"/>
  <c r="AM179" i="6"/>
  <c r="AK179" i="6"/>
  <c r="AI179" i="6"/>
  <c r="AG179" i="6"/>
  <c r="AE179" i="6"/>
  <c r="AC179" i="6"/>
  <c r="AB179" i="6"/>
  <c r="Z179" i="6"/>
  <c r="X179" i="6"/>
  <c r="V179" i="6"/>
  <c r="T179" i="6"/>
  <c r="R179" i="6"/>
  <c r="Q179" i="6"/>
  <c r="O179" i="6"/>
  <c r="CA178" i="6"/>
  <c r="BY178" i="6"/>
  <c r="BW178" i="6"/>
  <c r="BU178" i="6"/>
  <c r="BT178" i="6"/>
  <c r="BR178" i="6"/>
  <c r="BP178" i="6"/>
  <c r="BN178" i="6"/>
  <c r="BL178" i="6"/>
  <c r="BJ178" i="6"/>
  <c r="BI178" i="6"/>
  <c r="BG178" i="6"/>
  <c r="BE178" i="6"/>
  <c r="BC178" i="6"/>
  <c r="BA178" i="6"/>
  <c r="AY178" i="6"/>
  <c r="AX178" i="6"/>
  <c r="AV178" i="6"/>
  <c r="AT178" i="6"/>
  <c r="AR178" i="6"/>
  <c r="AP178" i="6"/>
  <c r="AN178" i="6"/>
  <c r="AM178" i="6"/>
  <c r="AK178" i="6"/>
  <c r="AI178" i="6"/>
  <c r="AG178" i="6"/>
  <c r="AE178" i="6"/>
  <c r="AC178" i="6"/>
  <c r="AB178" i="6"/>
  <c r="Z178" i="6"/>
  <c r="X178" i="6"/>
  <c r="V178" i="6"/>
  <c r="T178" i="6"/>
  <c r="R178" i="6"/>
  <c r="Q178" i="6"/>
  <c r="O178" i="6"/>
  <c r="CA177" i="6"/>
  <c r="BY177" i="6"/>
  <c r="BW177" i="6"/>
  <c r="BU177" i="6"/>
  <c r="BT177" i="6"/>
  <c r="BR177" i="6"/>
  <c r="BP177" i="6"/>
  <c r="BN177" i="6"/>
  <c r="BL177" i="6"/>
  <c r="BJ177" i="6"/>
  <c r="BI177" i="6"/>
  <c r="BG177" i="6"/>
  <c r="BE177" i="6"/>
  <c r="BC177" i="6"/>
  <c r="BA177" i="6"/>
  <c r="AY177" i="6"/>
  <c r="AX177" i="6"/>
  <c r="AV177" i="6"/>
  <c r="AT177" i="6"/>
  <c r="AR177" i="6"/>
  <c r="AP177" i="6"/>
  <c r="AN177" i="6"/>
  <c r="AM177" i="6"/>
  <c r="AK177" i="6"/>
  <c r="AI177" i="6"/>
  <c r="AG177" i="6"/>
  <c r="AE177" i="6"/>
  <c r="AC177" i="6"/>
  <c r="AB177" i="6"/>
  <c r="Z177" i="6"/>
  <c r="X177" i="6"/>
  <c r="V177" i="6"/>
  <c r="T177" i="6"/>
  <c r="R177" i="6"/>
  <c r="Q177" i="6"/>
  <c r="O177" i="6"/>
  <c r="CA176" i="6"/>
  <c r="BY176" i="6"/>
  <c r="BW176" i="6"/>
  <c r="BU176" i="6"/>
  <c r="BT176" i="6"/>
  <c r="BR176" i="6"/>
  <c r="BP176" i="6"/>
  <c r="BN176" i="6"/>
  <c r="BL176" i="6"/>
  <c r="BJ176" i="6"/>
  <c r="BI176" i="6"/>
  <c r="BG176" i="6"/>
  <c r="BE176" i="6"/>
  <c r="BC176" i="6"/>
  <c r="BA176" i="6"/>
  <c r="AY176" i="6"/>
  <c r="AX176" i="6"/>
  <c r="AV176" i="6"/>
  <c r="AT176" i="6"/>
  <c r="AR176" i="6"/>
  <c r="AP176" i="6"/>
  <c r="AN176" i="6"/>
  <c r="AM176" i="6"/>
  <c r="AK176" i="6"/>
  <c r="AI176" i="6"/>
  <c r="AG176" i="6"/>
  <c r="AE176" i="6"/>
  <c r="AC176" i="6"/>
  <c r="AB176" i="6"/>
  <c r="Z176" i="6"/>
  <c r="X176" i="6"/>
  <c r="V176" i="6"/>
  <c r="T176" i="6"/>
  <c r="R176" i="6"/>
  <c r="Q176" i="6"/>
  <c r="O176" i="6"/>
  <c r="CA175" i="6"/>
  <c r="BY175" i="6"/>
  <c r="BW175" i="6"/>
  <c r="BU175" i="6"/>
  <c r="BT175" i="6"/>
  <c r="BR175" i="6"/>
  <c r="BP175" i="6"/>
  <c r="BN175" i="6"/>
  <c r="BL175" i="6"/>
  <c r="BJ175" i="6"/>
  <c r="BI175" i="6"/>
  <c r="BG175" i="6"/>
  <c r="BE175" i="6"/>
  <c r="BC175" i="6"/>
  <c r="BA175" i="6"/>
  <c r="AY175" i="6"/>
  <c r="AX175" i="6"/>
  <c r="AV175" i="6"/>
  <c r="AT175" i="6"/>
  <c r="AR175" i="6"/>
  <c r="AP175" i="6"/>
  <c r="AN175" i="6"/>
  <c r="AM175" i="6"/>
  <c r="AK175" i="6"/>
  <c r="AI175" i="6"/>
  <c r="AG175" i="6"/>
  <c r="AE175" i="6"/>
  <c r="AC175" i="6"/>
  <c r="AB175" i="6"/>
  <c r="Z175" i="6"/>
  <c r="X175" i="6"/>
  <c r="V175" i="6"/>
  <c r="T175" i="6"/>
  <c r="R175" i="6"/>
  <c r="Q175" i="6"/>
  <c r="O175" i="6"/>
  <c r="CA174" i="6"/>
  <c r="BY174" i="6"/>
  <c r="BW174" i="6"/>
  <c r="BU174" i="6"/>
  <c r="BT174" i="6"/>
  <c r="BR174" i="6"/>
  <c r="BP174" i="6"/>
  <c r="BN174" i="6"/>
  <c r="BL174" i="6"/>
  <c r="BJ174" i="6"/>
  <c r="BI174" i="6"/>
  <c r="BG174" i="6"/>
  <c r="BE174" i="6"/>
  <c r="BC174" i="6"/>
  <c r="BA174" i="6"/>
  <c r="AY174" i="6"/>
  <c r="AX174" i="6"/>
  <c r="AV174" i="6"/>
  <c r="AT174" i="6"/>
  <c r="AR174" i="6"/>
  <c r="AP174" i="6"/>
  <c r="AN174" i="6"/>
  <c r="AM174" i="6"/>
  <c r="AK174" i="6"/>
  <c r="AI174" i="6"/>
  <c r="AG174" i="6"/>
  <c r="AE174" i="6"/>
  <c r="AC174" i="6"/>
  <c r="AB174" i="6"/>
  <c r="Z174" i="6"/>
  <c r="X174" i="6"/>
  <c r="V174" i="6"/>
  <c r="T174" i="6"/>
  <c r="R174" i="6"/>
  <c r="Q174" i="6"/>
  <c r="O174" i="6"/>
  <c r="CA173" i="6"/>
  <c r="BY173" i="6"/>
  <c r="BW173" i="6"/>
  <c r="BU173" i="6"/>
  <c r="BT173" i="6"/>
  <c r="BR173" i="6"/>
  <c r="BP173" i="6"/>
  <c r="BN173" i="6"/>
  <c r="BL173" i="6"/>
  <c r="BJ173" i="6"/>
  <c r="BI173" i="6"/>
  <c r="BG173" i="6"/>
  <c r="BE173" i="6"/>
  <c r="BC173" i="6"/>
  <c r="BA173" i="6"/>
  <c r="AY173" i="6"/>
  <c r="AX173" i="6"/>
  <c r="AV173" i="6"/>
  <c r="AT173" i="6"/>
  <c r="AR173" i="6"/>
  <c r="AP173" i="6"/>
  <c r="AN173" i="6"/>
  <c r="AM173" i="6"/>
  <c r="AK173" i="6"/>
  <c r="AI173" i="6"/>
  <c r="AG173" i="6"/>
  <c r="AE173" i="6"/>
  <c r="AC173" i="6"/>
  <c r="AB173" i="6"/>
  <c r="Z173" i="6"/>
  <c r="X173" i="6"/>
  <c r="V173" i="6"/>
  <c r="T173" i="6"/>
  <c r="R173" i="6"/>
  <c r="Q173" i="6"/>
  <c r="O173" i="6"/>
  <c r="CA172" i="6"/>
  <c r="BY172" i="6"/>
  <c r="BW172" i="6"/>
  <c r="BU172" i="6"/>
  <c r="BT172" i="6"/>
  <c r="BR172" i="6"/>
  <c r="BP172" i="6"/>
  <c r="BN172" i="6"/>
  <c r="BL172" i="6"/>
  <c r="BJ172" i="6"/>
  <c r="BI172" i="6"/>
  <c r="BG172" i="6"/>
  <c r="BE172" i="6"/>
  <c r="BC172" i="6"/>
  <c r="BA172" i="6"/>
  <c r="AY172" i="6"/>
  <c r="AX172" i="6"/>
  <c r="AV172" i="6"/>
  <c r="AT172" i="6"/>
  <c r="AR172" i="6"/>
  <c r="AP172" i="6"/>
  <c r="AN172" i="6"/>
  <c r="AM172" i="6"/>
  <c r="AK172" i="6"/>
  <c r="AI172" i="6"/>
  <c r="AG172" i="6"/>
  <c r="AE172" i="6"/>
  <c r="AC172" i="6"/>
  <c r="AB172" i="6"/>
  <c r="Z172" i="6"/>
  <c r="X172" i="6"/>
  <c r="V172" i="6"/>
  <c r="T172" i="6"/>
  <c r="R172" i="6"/>
  <c r="Q172" i="6"/>
  <c r="O172" i="6"/>
  <c r="CA171" i="6"/>
  <c r="BY171" i="6"/>
  <c r="BW171" i="6"/>
  <c r="BU171" i="6"/>
  <c r="BT171" i="6"/>
  <c r="BR171" i="6"/>
  <c r="BP171" i="6"/>
  <c r="BN171" i="6"/>
  <c r="BL171" i="6"/>
  <c r="BJ171" i="6"/>
  <c r="BI171" i="6"/>
  <c r="BG171" i="6"/>
  <c r="BE171" i="6"/>
  <c r="BC171" i="6"/>
  <c r="BA171" i="6"/>
  <c r="AY171" i="6"/>
  <c r="AX171" i="6"/>
  <c r="AV171" i="6"/>
  <c r="AT171" i="6"/>
  <c r="AR171" i="6"/>
  <c r="AP171" i="6"/>
  <c r="AN171" i="6"/>
  <c r="AM171" i="6"/>
  <c r="AK171" i="6"/>
  <c r="AI171" i="6"/>
  <c r="AG171" i="6"/>
  <c r="AE171" i="6"/>
  <c r="AC171" i="6"/>
  <c r="AB171" i="6"/>
  <c r="Z171" i="6"/>
  <c r="X171" i="6"/>
  <c r="V171" i="6"/>
  <c r="T171" i="6"/>
  <c r="R171" i="6"/>
  <c r="Q171" i="6"/>
  <c r="O171" i="6"/>
  <c r="CA170" i="6"/>
  <c r="BY170" i="6"/>
  <c r="BW170" i="6"/>
  <c r="BU170" i="6"/>
  <c r="BT170" i="6"/>
  <c r="BR170" i="6"/>
  <c r="BP170" i="6"/>
  <c r="BN170" i="6"/>
  <c r="BL170" i="6"/>
  <c r="BJ170" i="6"/>
  <c r="BI170" i="6"/>
  <c r="BG170" i="6"/>
  <c r="BE170" i="6"/>
  <c r="BC170" i="6"/>
  <c r="BA170" i="6"/>
  <c r="AY170" i="6"/>
  <c r="AX170" i="6"/>
  <c r="AV170" i="6"/>
  <c r="AT170" i="6"/>
  <c r="AR170" i="6"/>
  <c r="AP170" i="6"/>
  <c r="AN170" i="6"/>
  <c r="AM170" i="6"/>
  <c r="AK170" i="6"/>
  <c r="AI170" i="6"/>
  <c r="AG170" i="6"/>
  <c r="AE170" i="6"/>
  <c r="AC170" i="6"/>
  <c r="AB170" i="6"/>
  <c r="Z170" i="6"/>
  <c r="X170" i="6"/>
  <c r="V170" i="6"/>
  <c r="T170" i="6"/>
  <c r="R170" i="6"/>
  <c r="Q170" i="6"/>
  <c r="O170" i="6"/>
  <c r="CA102" i="6"/>
  <c r="BY102" i="6"/>
  <c r="BW102" i="6"/>
  <c r="BU102" i="6"/>
  <c r="BT102" i="6"/>
  <c r="BR102" i="6"/>
  <c r="BP102" i="6"/>
  <c r="BN102" i="6"/>
  <c r="BL102" i="6"/>
  <c r="BJ102" i="6"/>
  <c r="BI102" i="6"/>
  <c r="BG102" i="6"/>
  <c r="BE102" i="6"/>
  <c r="BC102" i="6"/>
  <c r="BA102" i="6"/>
  <c r="AY102" i="6"/>
  <c r="AX102" i="6"/>
  <c r="AV102" i="6"/>
  <c r="AT102" i="6"/>
  <c r="AR102" i="6"/>
  <c r="AP102" i="6"/>
  <c r="AN102" i="6"/>
  <c r="AM102" i="6"/>
  <c r="AK102" i="6"/>
  <c r="AI102" i="6"/>
  <c r="AG102" i="6"/>
  <c r="AE102" i="6"/>
  <c r="AC102" i="6"/>
  <c r="AB102" i="6"/>
  <c r="Z102" i="6"/>
  <c r="X102" i="6"/>
  <c r="V102" i="6"/>
  <c r="T102" i="6"/>
  <c r="R102" i="6"/>
  <c r="Q102" i="6"/>
  <c r="O102" i="6"/>
  <c r="CA101" i="6"/>
  <c r="BY101" i="6"/>
  <c r="BW101" i="6"/>
  <c r="BU101" i="6"/>
  <c r="BT101" i="6"/>
  <c r="BR101" i="6"/>
  <c r="BP101" i="6"/>
  <c r="BN101" i="6"/>
  <c r="BL101" i="6"/>
  <c r="BJ101" i="6"/>
  <c r="BI101" i="6"/>
  <c r="BG101" i="6"/>
  <c r="BE101" i="6"/>
  <c r="BC101" i="6"/>
  <c r="BA101" i="6"/>
  <c r="AY101" i="6"/>
  <c r="AX101" i="6"/>
  <c r="AV101" i="6"/>
  <c r="AT101" i="6"/>
  <c r="AR101" i="6"/>
  <c r="AP101" i="6"/>
  <c r="AN101" i="6"/>
  <c r="AM101" i="6"/>
  <c r="AK101" i="6"/>
  <c r="AI101" i="6"/>
  <c r="AG101" i="6"/>
  <c r="AE101" i="6"/>
  <c r="AC101" i="6"/>
  <c r="AB101" i="6"/>
  <c r="Z101" i="6"/>
  <c r="X101" i="6"/>
  <c r="V101" i="6"/>
  <c r="T101" i="6"/>
  <c r="R101" i="6"/>
  <c r="Q101" i="6"/>
  <c r="O101" i="6"/>
  <c r="CA100" i="6"/>
  <c r="BY100" i="6"/>
  <c r="BW100" i="6"/>
  <c r="BU100" i="6"/>
  <c r="BT100" i="6"/>
  <c r="BR100" i="6"/>
  <c r="BP100" i="6"/>
  <c r="BN100" i="6"/>
  <c r="BL100" i="6"/>
  <c r="BJ100" i="6"/>
  <c r="BI100" i="6"/>
  <c r="BG100" i="6"/>
  <c r="BE100" i="6"/>
  <c r="BC100" i="6"/>
  <c r="BA100" i="6"/>
  <c r="AY100" i="6"/>
  <c r="AX100" i="6"/>
  <c r="AV100" i="6"/>
  <c r="AT100" i="6"/>
  <c r="AR100" i="6"/>
  <c r="AP100" i="6"/>
  <c r="AN100" i="6"/>
  <c r="AM100" i="6"/>
  <c r="AK100" i="6"/>
  <c r="AI100" i="6"/>
  <c r="AG100" i="6"/>
  <c r="AE100" i="6"/>
  <c r="AC100" i="6"/>
  <c r="AB100" i="6"/>
  <c r="Z100" i="6"/>
  <c r="X100" i="6"/>
  <c r="V100" i="6"/>
  <c r="T100" i="6"/>
  <c r="R100" i="6"/>
  <c r="Q100" i="6"/>
  <c r="O100" i="6"/>
  <c r="CA99" i="6"/>
  <c r="BY99" i="6"/>
  <c r="BW99" i="6"/>
  <c r="BU99" i="6"/>
  <c r="BT99" i="6"/>
  <c r="BR99" i="6"/>
  <c r="BP99" i="6"/>
  <c r="BN99" i="6"/>
  <c r="BL99" i="6"/>
  <c r="BJ99" i="6"/>
  <c r="BI99" i="6"/>
  <c r="BG99" i="6"/>
  <c r="BE99" i="6"/>
  <c r="BC99" i="6"/>
  <c r="BA99" i="6"/>
  <c r="AY99" i="6"/>
  <c r="AX99" i="6"/>
  <c r="AV99" i="6"/>
  <c r="AT99" i="6"/>
  <c r="AR99" i="6"/>
  <c r="AP99" i="6"/>
  <c r="AN99" i="6"/>
  <c r="AM99" i="6"/>
  <c r="AK99" i="6"/>
  <c r="AI99" i="6"/>
  <c r="AG99" i="6"/>
  <c r="AE99" i="6"/>
  <c r="AC99" i="6"/>
  <c r="AB99" i="6"/>
  <c r="Z99" i="6"/>
  <c r="X99" i="6"/>
  <c r="V99" i="6"/>
  <c r="T99" i="6"/>
  <c r="R99" i="6"/>
  <c r="Q99" i="6"/>
  <c r="O99" i="6"/>
  <c r="CA98" i="6"/>
  <c r="BY98" i="6"/>
  <c r="BW98" i="6"/>
  <c r="BU98" i="6"/>
  <c r="BT98" i="6"/>
  <c r="BR98" i="6"/>
  <c r="BP98" i="6"/>
  <c r="BN98" i="6"/>
  <c r="BL98" i="6"/>
  <c r="BJ98" i="6"/>
  <c r="BI98" i="6"/>
  <c r="BG98" i="6"/>
  <c r="BE98" i="6"/>
  <c r="BC98" i="6"/>
  <c r="BA98" i="6"/>
  <c r="AY98" i="6"/>
  <c r="AX98" i="6"/>
  <c r="AV98" i="6"/>
  <c r="AT98" i="6"/>
  <c r="AR98" i="6"/>
  <c r="AP98" i="6"/>
  <c r="AN98" i="6"/>
  <c r="AM98" i="6"/>
  <c r="AK98" i="6"/>
  <c r="AI98" i="6"/>
  <c r="AG98" i="6"/>
  <c r="AE98" i="6"/>
  <c r="AC98" i="6"/>
  <c r="AB98" i="6"/>
  <c r="Z98" i="6"/>
  <c r="X98" i="6"/>
  <c r="V98" i="6"/>
  <c r="T98" i="6"/>
  <c r="R98" i="6"/>
  <c r="Q98" i="6"/>
  <c r="O98" i="6"/>
  <c r="CA97" i="6"/>
  <c r="BY97" i="6"/>
  <c r="BW97" i="6"/>
  <c r="BU97" i="6"/>
  <c r="BT97" i="6"/>
  <c r="BR97" i="6"/>
  <c r="BP97" i="6"/>
  <c r="BN97" i="6"/>
  <c r="BL97" i="6"/>
  <c r="BJ97" i="6"/>
  <c r="BI97" i="6"/>
  <c r="BG97" i="6"/>
  <c r="BE97" i="6"/>
  <c r="BC97" i="6"/>
  <c r="BA97" i="6"/>
  <c r="AY97" i="6"/>
  <c r="AX97" i="6"/>
  <c r="AV97" i="6"/>
  <c r="AT97" i="6"/>
  <c r="AR97" i="6"/>
  <c r="AP97" i="6"/>
  <c r="AN97" i="6"/>
  <c r="AM97" i="6"/>
  <c r="AK97" i="6"/>
  <c r="AI97" i="6"/>
  <c r="AG97" i="6"/>
  <c r="AE97" i="6"/>
  <c r="AC97" i="6"/>
  <c r="AB97" i="6"/>
  <c r="Z97" i="6"/>
  <c r="X97" i="6"/>
  <c r="V97" i="6"/>
  <c r="T97" i="6"/>
  <c r="R97" i="6"/>
  <c r="Q97" i="6"/>
  <c r="O97" i="6"/>
  <c r="CA96" i="6"/>
  <c r="BY96" i="6"/>
  <c r="BW96" i="6"/>
  <c r="BU96" i="6"/>
  <c r="BT96" i="6"/>
  <c r="BR96" i="6"/>
  <c r="BP96" i="6"/>
  <c r="BN96" i="6"/>
  <c r="BL96" i="6"/>
  <c r="BJ96" i="6"/>
  <c r="BI96" i="6"/>
  <c r="BG96" i="6"/>
  <c r="BE96" i="6"/>
  <c r="BC96" i="6"/>
  <c r="BA96" i="6"/>
  <c r="AY96" i="6"/>
  <c r="AX96" i="6"/>
  <c r="AV96" i="6"/>
  <c r="AT96" i="6"/>
  <c r="AR96" i="6"/>
  <c r="AP96" i="6"/>
  <c r="AN96" i="6"/>
  <c r="AM96" i="6"/>
  <c r="AK96" i="6"/>
  <c r="AI96" i="6"/>
  <c r="AG96" i="6"/>
  <c r="AE96" i="6"/>
  <c r="AC96" i="6"/>
  <c r="AB96" i="6"/>
  <c r="Z96" i="6"/>
  <c r="X96" i="6"/>
  <c r="V96" i="6"/>
  <c r="T96" i="6"/>
  <c r="R96" i="6"/>
  <c r="Q96" i="6"/>
  <c r="O96" i="6"/>
  <c r="CA95" i="6"/>
  <c r="BY95" i="6"/>
  <c r="BW95" i="6"/>
  <c r="BU95" i="6"/>
  <c r="BT95" i="6"/>
  <c r="BR95" i="6"/>
  <c r="BP95" i="6"/>
  <c r="BN95" i="6"/>
  <c r="BL95" i="6"/>
  <c r="BJ95" i="6"/>
  <c r="BI95" i="6"/>
  <c r="BG95" i="6"/>
  <c r="BE95" i="6"/>
  <c r="BC95" i="6"/>
  <c r="BA95" i="6"/>
  <c r="AY95" i="6"/>
  <c r="AX95" i="6"/>
  <c r="AV95" i="6"/>
  <c r="AT95" i="6"/>
  <c r="AR95" i="6"/>
  <c r="AP95" i="6"/>
  <c r="AN95" i="6"/>
  <c r="AM95" i="6"/>
  <c r="AK95" i="6"/>
  <c r="AI95" i="6"/>
  <c r="AG95" i="6"/>
  <c r="AE95" i="6"/>
  <c r="AC95" i="6"/>
  <c r="AB95" i="6"/>
  <c r="Z95" i="6"/>
  <c r="X95" i="6"/>
  <c r="V95" i="6"/>
  <c r="T95" i="6"/>
  <c r="R95" i="6"/>
  <c r="Q95" i="6"/>
  <c r="O95" i="6"/>
  <c r="CA94" i="6"/>
  <c r="BY94" i="6"/>
  <c r="BW94" i="6"/>
  <c r="BU94" i="6"/>
  <c r="BT94" i="6"/>
  <c r="BR94" i="6"/>
  <c r="BP94" i="6"/>
  <c r="BN94" i="6"/>
  <c r="BL94" i="6"/>
  <c r="BJ94" i="6"/>
  <c r="BI94" i="6"/>
  <c r="BG94" i="6"/>
  <c r="BE94" i="6"/>
  <c r="BC94" i="6"/>
  <c r="BA94" i="6"/>
  <c r="AY94" i="6"/>
  <c r="AX94" i="6"/>
  <c r="AV94" i="6"/>
  <c r="AT94" i="6"/>
  <c r="AR94" i="6"/>
  <c r="AP94" i="6"/>
  <c r="AN94" i="6"/>
  <c r="AM94" i="6"/>
  <c r="AK94" i="6"/>
  <c r="AI94" i="6"/>
  <c r="AG94" i="6"/>
  <c r="AE94" i="6"/>
  <c r="AC94" i="6"/>
  <c r="AB94" i="6"/>
  <c r="Z94" i="6"/>
  <c r="X94" i="6"/>
  <c r="V94" i="6"/>
  <c r="T94" i="6"/>
  <c r="R94" i="6"/>
  <c r="Q94" i="6"/>
  <c r="O94" i="6"/>
  <c r="CA93" i="6"/>
  <c r="BY93" i="6"/>
  <c r="BW93" i="6"/>
  <c r="BU93" i="6"/>
  <c r="BT93" i="6"/>
  <c r="BR93" i="6"/>
  <c r="BP93" i="6"/>
  <c r="BN93" i="6"/>
  <c r="BL93" i="6"/>
  <c r="BJ93" i="6"/>
  <c r="BI93" i="6"/>
  <c r="BG93" i="6"/>
  <c r="BE93" i="6"/>
  <c r="BC93" i="6"/>
  <c r="BA93" i="6"/>
  <c r="AY93" i="6"/>
  <c r="AX93" i="6"/>
  <c r="AV93" i="6"/>
  <c r="AT93" i="6"/>
  <c r="AR93" i="6"/>
  <c r="AP93" i="6"/>
  <c r="AN93" i="6"/>
  <c r="AM93" i="6"/>
  <c r="AK93" i="6"/>
  <c r="AI93" i="6"/>
  <c r="AG93" i="6"/>
  <c r="AE93" i="6"/>
  <c r="AC93" i="6"/>
  <c r="AB93" i="6"/>
  <c r="Z93" i="6"/>
  <c r="X93" i="6"/>
  <c r="V93" i="6"/>
  <c r="T93" i="6"/>
  <c r="R93" i="6"/>
  <c r="Q93" i="6"/>
  <c r="O93" i="6"/>
  <c r="CA92" i="6"/>
  <c r="BY92" i="6"/>
  <c r="BW92" i="6"/>
  <c r="BU92" i="6"/>
  <c r="BT92" i="6"/>
  <c r="BR92" i="6"/>
  <c r="BP92" i="6"/>
  <c r="BN92" i="6"/>
  <c r="BL92" i="6"/>
  <c r="BJ92" i="6"/>
  <c r="BI92" i="6"/>
  <c r="BG92" i="6"/>
  <c r="BE92" i="6"/>
  <c r="BC92" i="6"/>
  <c r="BA92" i="6"/>
  <c r="AY92" i="6"/>
  <c r="AX92" i="6"/>
  <c r="AV92" i="6"/>
  <c r="AT92" i="6"/>
  <c r="AR92" i="6"/>
  <c r="AP92" i="6"/>
  <c r="AN92" i="6"/>
  <c r="AM92" i="6"/>
  <c r="AK92" i="6"/>
  <c r="AI92" i="6"/>
  <c r="AG92" i="6"/>
  <c r="AE92" i="6"/>
  <c r="AC92" i="6"/>
  <c r="AB92" i="6"/>
  <c r="Z92" i="6"/>
  <c r="X92" i="6"/>
  <c r="V92" i="6"/>
  <c r="T92" i="6"/>
  <c r="R92" i="6"/>
  <c r="Q92" i="6"/>
  <c r="O92" i="6"/>
  <c r="CA91" i="6"/>
  <c r="BY91" i="6"/>
  <c r="BW91" i="6"/>
  <c r="BU91" i="6"/>
  <c r="BT91" i="6"/>
  <c r="BR91" i="6"/>
  <c r="BP91" i="6"/>
  <c r="BN91" i="6"/>
  <c r="BL91" i="6"/>
  <c r="BJ91" i="6"/>
  <c r="BI91" i="6"/>
  <c r="BG91" i="6"/>
  <c r="BE91" i="6"/>
  <c r="BC91" i="6"/>
  <c r="BA91" i="6"/>
  <c r="AY91" i="6"/>
  <c r="AX91" i="6"/>
  <c r="AV91" i="6"/>
  <c r="AT91" i="6"/>
  <c r="AR91" i="6"/>
  <c r="AP91" i="6"/>
  <c r="AN91" i="6"/>
  <c r="AM91" i="6"/>
  <c r="AK91" i="6"/>
  <c r="AI91" i="6"/>
  <c r="AG91" i="6"/>
  <c r="AE91" i="6"/>
  <c r="AC91" i="6"/>
  <c r="AB91" i="6"/>
  <c r="Z91" i="6"/>
  <c r="X91" i="6"/>
  <c r="V91" i="6"/>
  <c r="T91" i="6"/>
  <c r="R91" i="6"/>
  <c r="Q91" i="6"/>
  <c r="O91" i="6"/>
  <c r="CA90" i="6"/>
  <c r="BY90" i="6"/>
  <c r="BW90" i="6"/>
  <c r="BU90" i="6"/>
  <c r="BT90" i="6"/>
  <c r="BR90" i="6"/>
  <c r="BP90" i="6"/>
  <c r="BN90" i="6"/>
  <c r="BL90" i="6"/>
  <c r="BJ90" i="6"/>
  <c r="BI90" i="6"/>
  <c r="BG90" i="6"/>
  <c r="BE90" i="6"/>
  <c r="BC90" i="6"/>
  <c r="BA90" i="6"/>
  <c r="AY90" i="6"/>
  <c r="AX90" i="6"/>
  <c r="AV90" i="6"/>
  <c r="AT90" i="6"/>
  <c r="AR90" i="6"/>
  <c r="AP90" i="6"/>
  <c r="AN90" i="6"/>
  <c r="AM90" i="6"/>
  <c r="AK90" i="6"/>
  <c r="AI90" i="6"/>
  <c r="AG90" i="6"/>
  <c r="AE90" i="6"/>
  <c r="AC90" i="6"/>
  <c r="AB90" i="6"/>
  <c r="Z90" i="6"/>
  <c r="X90" i="6"/>
  <c r="V90" i="6"/>
  <c r="T90" i="6"/>
  <c r="R90" i="6"/>
  <c r="Q90" i="6"/>
  <c r="O90" i="6"/>
  <c r="CA89" i="6"/>
  <c r="BY89" i="6"/>
  <c r="BW89" i="6"/>
  <c r="BU89" i="6"/>
  <c r="BT89" i="6"/>
  <c r="BR89" i="6"/>
  <c r="BP89" i="6"/>
  <c r="BN89" i="6"/>
  <c r="BL89" i="6"/>
  <c r="BJ89" i="6"/>
  <c r="BI89" i="6"/>
  <c r="BG89" i="6"/>
  <c r="BE89" i="6"/>
  <c r="BC89" i="6"/>
  <c r="BA89" i="6"/>
  <c r="AY89" i="6"/>
  <c r="AX89" i="6"/>
  <c r="AV89" i="6"/>
  <c r="AT89" i="6"/>
  <c r="AR89" i="6"/>
  <c r="AP89" i="6"/>
  <c r="AN89" i="6"/>
  <c r="AM89" i="6"/>
  <c r="AK89" i="6"/>
  <c r="AI89" i="6"/>
  <c r="AG89" i="6"/>
  <c r="AE89" i="6"/>
  <c r="AC89" i="6"/>
  <c r="AB89" i="6"/>
  <c r="Z89" i="6"/>
  <c r="X89" i="6"/>
  <c r="V89" i="6"/>
  <c r="T89" i="6"/>
  <c r="R89" i="6"/>
  <c r="Q89" i="6"/>
  <c r="O89" i="6"/>
  <c r="CA88" i="6"/>
  <c r="BY88" i="6"/>
  <c r="BW88" i="6"/>
  <c r="BU88" i="6"/>
  <c r="BT88" i="6"/>
  <c r="BR88" i="6"/>
  <c r="BP88" i="6"/>
  <c r="BN88" i="6"/>
  <c r="BL88" i="6"/>
  <c r="BJ88" i="6"/>
  <c r="BI88" i="6"/>
  <c r="BG88" i="6"/>
  <c r="BE88" i="6"/>
  <c r="BC88" i="6"/>
  <c r="BA88" i="6"/>
  <c r="AY88" i="6"/>
  <c r="AX88" i="6"/>
  <c r="AV88" i="6"/>
  <c r="AT88" i="6"/>
  <c r="AR88" i="6"/>
  <c r="AP88" i="6"/>
  <c r="AN88" i="6"/>
  <c r="AM88" i="6"/>
  <c r="AK88" i="6"/>
  <c r="AI88" i="6"/>
  <c r="AG88" i="6"/>
  <c r="AE88" i="6"/>
  <c r="AC88" i="6"/>
  <c r="AB88" i="6"/>
  <c r="Z88" i="6"/>
  <c r="X88" i="6"/>
  <c r="V88" i="6"/>
  <c r="T88" i="6"/>
  <c r="R88" i="6"/>
  <c r="Q88" i="6"/>
  <c r="O88" i="6"/>
  <c r="CA87" i="6"/>
  <c r="BY87" i="6"/>
  <c r="BW87" i="6"/>
  <c r="BU87" i="6"/>
  <c r="BT87" i="6"/>
  <c r="BR87" i="6"/>
  <c r="BP87" i="6"/>
  <c r="BN87" i="6"/>
  <c r="BL87" i="6"/>
  <c r="BJ87" i="6"/>
  <c r="BI87" i="6"/>
  <c r="BG87" i="6"/>
  <c r="BE87" i="6"/>
  <c r="BC87" i="6"/>
  <c r="BA87" i="6"/>
  <c r="AY87" i="6"/>
  <c r="AX87" i="6"/>
  <c r="AV87" i="6"/>
  <c r="AT87" i="6"/>
  <c r="AR87" i="6"/>
  <c r="AP87" i="6"/>
  <c r="AN87" i="6"/>
  <c r="AM87" i="6"/>
  <c r="AK87" i="6"/>
  <c r="AI87" i="6"/>
  <c r="AG87" i="6"/>
  <c r="AE87" i="6"/>
  <c r="AC87" i="6"/>
  <c r="AB87" i="6"/>
  <c r="Z87" i="6"/>
  <c r="X87" i="6"/>
  <c r="V87" i="6"/>
  <c r="T87" i="6"/>
  <c r="R87" i="6"/>
  <c r="Q87" i="6"/>
  <c r="O87" i="6"/>
  <c r="CA86" i="6"/>
  <c r="BY86" i="6"/>
  <c r="BW86" i="6"/>
  <c r="BU86" i="6"/>
  <c r="BT86" i="6"/>
  <c r="BR86" i="6"/>
  <c r="BP86" i="6"/>
  <c r="BN86" i="6"/>
  <c r="BL86" i="6"/>
  <c r="BJ86" i="6"/>
  <c r="BI86" i="6"/>
  <c r="BG86" i="6"/>
  <c r="BE86" i="6"/>
  <c r="BC86" i="6"/>
  <c r="BA86" i="6"/>
  <c r="AY86" i="6"/>
  <c r="AX86" i="6"/>
  <c r="AV86" i="6"/>
  <c r="AT86" i="6"/>
  <c r="AR86" i="6"/>
  <c r="AP86" i="6"/>
  <c r="AN86" i="6"/>
  <c r="AM86" i="6"/>
  <c r="AK86" i="6"/>
  <c r="AI86" i="6"/>
  <c r="AG86" i="6"/>
  <c r="AE86" i="6"/>
  <c r="AC86" i="6"/>
  <c r="AB86" i="6"/>
  <c r="Z86" i="6"/>
  <c r="X86" i="6"/>
  <c r="V86" i="6"/>
  <c r="T86" i="6"/>
  <c r="R86" i="6"/>
  <c r="Q86" i="6"/>
  <c r="O86" i="6"/>
  <c r="CA85" i="6"/>
  <c r="BY85" i="6"/>
  <c r="BW85" i="6"/>
  <c r="BU85" i="6"/>
  <c r="BT85" i="6"/>
  <c r="BR85" i="6"/>
  <c r="BP85" i="6"/>
  <c r="BN85" i="6"/>
  <c r="BL85" i="6"/>
  <c r="BJ85" i="6"/>
  <c r="BI85" i="6"/>
  <c r="BG85" i="6"/>
  <c r="BE85" i="6"/>
  <c r="BC85" i="6"/>
  <c r="BA85" i="6"/>
  <c r="AY85" i="6"/>
  <c r="AX85" i="6"/>
  <c r="AV85" i="6"/>
  <c r="AT85" i="6"/>
  <c r="AR85" i="6"/>
  <c r="AP85" i="6"/>
  <c r="AN85" i="6"/>
  <c r="AM85" i="6"/>
  <c r="AK85" i="6"/>
  <c r="AI85" i="6"/>
  <c r="AG85" i="6"/>
  <c r="AE85" i="6"/>
  <c r="AC85" i="6"/>
  <c r="AB85" i="6"/>
  <c r="Z85" i="6"/>
  <c r="X85" i="6"/>
  <c r="V85" i="6"/>
  <c r="T85" i="6"/>
  <c r="R85" i="6"/>
  <c r="Q85" i="6"/>
  <c r="O85" i="6"/>
  <c r="CA84" i="6"/>
  <c r="BY84" i="6"/>
  <c r="BW84" i="6"/>
  <c r="BU84" i="6"/>
  <c r="BT84" i="6"/>
  <c r="BR84" i="6"/>
  <c r="BP84" i="6"/>
  <c r="BN84" i="6"/>
  <c r="BL84" i="6"/>
  <c r="BJ84" i="6"/>
  <c r="BI84" i="6"/>
  <c r="BG84" i="6"/>
  <c r="BE84" i="6"/>
  <c r="BC84" i="6"/>
  <c r="BA84" i="6"/>
  <c r="AY84" i="6"/>
  <c r="AX84" i="6"/>
  <c r="AV84" i="6"/>
  <c r="AT84" i="6"/>
  <c r="AR84" i="6"/>
  <c r="AP84" i="6"/>
  <c r="AN84" i="6"/>
  <c r="AM84" i="6"/>
  <c r="AK84" i="6"/>
  <c r="AI84" i="6"/>
  <c r="AG84" i="6"/>
  <c r="AE84" i="6"/>
  <c r="AC84" i="6"/>
  <c r="AB84" i="6"/>
  <c r="Z84" i="6"/>
  <c r="X84" i="6"/>
  <c r="V84" i="6"/>
  <c r="T84" i="6"/>
  <c r="R84" i="6"/>
  <c r="Q84" i="6"/>
  <c r="O84" i="6"/>
  <c r="CA83" i="6"/>
  <c r="BY83" i="6"/>
  <c r="BW83" i="6"/>
  <c r="BU83" i="6"/>
  <c r="BT83" i="6"/>
  <c r="BR83" i="6"/>
  <c r="BP83" i="6"/>
  <c r="BN83" i="6"/>
  <c r="BL83" i="6"/>
  <c r="BJ83" i="6"/>
  <c r="BI83" i="6"/>
  <c r="BG83" i="6"/>
  <c r="BE83" i="6"/>
  <c r="BC83" i="6"/>
  <c r="BA83" i="6"/>
  <c r="AY83" i="6"/>
  <c r="AX83" i="6"/>
  <c r="AV83" i="6"/>
  <c r="AT83" i="6"/>
  <c r="AR83" i="6"/>
  <c r="AP83" i="6"/>
  <c r="AN83" i="6"/>
  <c r="AM83" i="6"/>
  <c r="AK83" i="6"/>
  <c r="AI83" i="6"/>
  <c r="AG83" i="6"/>
  <c r="AE83" i="6"/>
  <c r="AC83" i="6"/>
  <c r="AB83" i="6"/>
  <c r="Z83" i="6"/>
  <c r="X83" i="6"/>
  <c r="V83" i="6"/>
  <c r="T83" i="6"/>
  <c r="R83" i="6"/>
  <c r="Q83" i="6"/>
  <c r="O83" i="6"/>
  <c r="CA82" i="6"/>
  <c r="BY82" i="6"/>
  <c r="BW82" i="6"/>
  <c r="BU82" i="6"/>
  <c r="BT82" i="6"/>
  <c r="BR82" i="6"/>
  <c r="BP82" i="6"/>
  <c r="BN82" i="6"/>
  <c r="BL82" i="6"/>
  <c r="BJ82" i="6"/>
  <c r="BI82" i="6"/>
  <c r="BG82" i="6"/>
  <c r="BE82" i="6"/>
  <c r="BC82" i="6"/>
  <c r="BA82" i="6"/>
  <c r="AY82" i="6"/>
  <c r="AX82" i="6"/>
  <c r="AV82" i="6"/>
  <c r="AT82" i="6"/>
  <c r="AR82" i="6"/>
  <c r="AP82" i="6"/>
  <c r="AN82" i="6"/>
  <c r="AM82" i="6"/>
  <c r="AK82" i="6"/>
  <c r="AI82" i="6"/>
  <c r="AG82" i="6"/>
  <c r="AE82" i="6"/>
  <c r="AC82" i="6"/>
  <c r="AB82" i="6"/>
  <c r="Z82" i="6"/>
  <c r="X82" i="6"/>
  <c r="V82" i="6"/>
  <c r="T82" i="6"/>
  <c r="R82" i="6"/>
  <c r="Q82" i="6"/>
  <c r="O82" i="6"/>
  <c r="CA81" i="6"/>
  <c r="BY81" i="6"/>
  <c r="BW81" i="6"/>
  <c r="BU81" i="6"/>
  <c r="BT81" i="6"/>
  <c r="BR81" i="6"/>
  <c r="BP81" i="6"/>
  <c r="BN81" i="6"/>
  <c r="BL81" i="6"/>
  <c r="BJ81" i="6"/>
  <c r="BI81" i="6"/>
  <c r="BG81" i="6"/>
  <c r="BE81" i="6"/>
  <c r="BC81" i="6"/>
  <c r="BA81" i="6"/>
  <c r="AY81" i="6"/>
  <c r="AX81" i="6"/>
  <c r="AV81" i="6"/>
  <c r="AT81" i="6"/>
  <c r="AR81" i="6"/>
  <c r="AP81" i="6"/>
  <c r="AN81" i="6"/>
  <c r="AM81" i="6"/>
  <c r="AK81" i="6"/>
  <c r="AI81" i="6"/>
  <c r="AG81" i="6"/>
  <c r="AE81" i="6"/>
  <c r="AC81" i="6"/>
  <c r="AB81" i="6"/>
  <c r="Z81" i="6"/>
  <c r="X81" i="6"/>
  <c r="V81" i="6"/>
  <c r="T81" i="6"/>
  <c r="R81" i="6"/>
  <c r="Q81" i="6"/>
  <c r="O81" i="6"/>
  <c r="CA80" i="6"/>
  <c r="BY80" i="6"/>
  <c r="BW80" i="6"/>
  <c r="BU80" i="6"/>
  <c r="BT80" i="6"/>
  <c r="BR80" i="6"/>
  <c r="BP80" i="6"/>
  <c r="BN80" i="6"/>
  <c r="BL80" i="6"/>
  <c r="BJ80" i="6"/>
  <c r="BI80" i="6"/>
  <c r="BG80" i="6"/>
  <c r="BE80" i="6"/>
  <c r="BC80" i="6"/>
  <c r="BA80" i="6"/>
  <c r="AY80" i="6"/>
  <c r="AX80" i="6"/>
  <c r="AV80" i="6"/>
  <c r="AT80" i="6"/>
  <c r="AR80" i="6"/>
  <c r="AP80" i="6"/>
  <c r="AN80" i="6"/>
  <c r="AM80" i="6"/>
  <c r="AK80" i="6"/>
  <c r="AI80" i="6"/>
  <c r="AG80" i="6"/>
  <c r="AE80" i="6"/>
  <c r="AC80" i="6"/>
  <c r="AB80" i="6"/>
  <c r="Z80" i="6"/>
  <c r="X80" i="6"/>
  <c r="V80" i="6"/>
  <c r="T80" i="6"/>
  <c r="R80" i="6"/>
  <c r="Q80" i="6"/>
  <c r="O80" i="6"/>
  <c r="CA79" i="6"/>
  <c r="BY79" i="6"/>
  <c r="BW79" i="6"/>
  <c r="BU79" i="6"/>
  <c r="BT79" i="6"/>
  <c r="BR79" i="6"/>
  <c r="BP79" i="6"/>
  <c r="BN79" i="6"/>
  <c r="BL79" i="6"/>
  <c r="BJ79" i="6"/>
  <c r="BI79" i="6"/>
  <c r="BG79" i="6"/>
  <c r="BE79" i="6"/>
  <c r="BC79" i="6"/>
  <c r="BA79" i="6"/>
  <c r="AY79" i="6"/>
  <c r="AX79" i="6"/>
  <c r="AV79" i="6"/>
  <c r="AT79" i="6"/>
  <c r="AR79" i="6"/>
  <c r="AP79" i="6"/>
  <c r="AN79" i="6"/>
  <c r="AM79" i="6"/>
  <c r="AK79" i="6"/>
  <c r="AI79" i="6"/>
  <c r="AG79" i="6"/>
  <c r="AE79" i="6"/>
  <c r="AC79" i="6"/>
  <c r="AB79" i="6"/>
  <c r="Z79" i="6"/>
  <c r="X79" i="6"/>
  <c r="V79" i="6"/>
  <c r="T79" i="6"/>
  <c r="R79" i="6"/>
  <c r="Q79" i="6"/>
  <c r="O79" i="6"/>
  <c r="CA78" i="6"/>
  <c r="BY78" i="6"/>
  <c r="BW78" i="6"/>
  <c r="BU78" i="6"/>
  <c r="BT78" i="6"/>
  <c r="BR78" i="6"/>
  <c r="BP78" i="6"/>
  <c r="BN78" i="6"/>
  <c r="BL78" i="6"/>
  <c r="BJ78" i="6"/>
  <c r="BI78" i="6"/>
  <c r="BG78" i="6"/>
  <c r="BE78" i="6"/>
  <c r="BC78" i="6"/>
  <c r="BA78" i="6"/>
  <c r="AY78" i="6"/>
  <c r="AX78" i="6"/>
  <c r="AV78" i="6"/>
  <c r="AT78" i="6"/>
  <c r="AR78" i="6"/>
  <c r="AP78" i="6"/>
  <c r="AN78" i="6"/>
  <c r="AM78" i="6"/>
  <c r="AK78" i="6"/>
  <c r="AI78" i="6"/>
  <c r="AG78" i="6"/>
  <c r="AE78" i="6"/>
  <c r="AC78" i="6"/>
  <c r="AB78" i="6"/>
  <c r="Z78" i="6"/>
  <c r="X78" i="6"/>
  <c r="V78" i="6"/>
  <c r="T78" i="6"/>
  <c r="R78" i="6"/>
  <c r="Q78" i="6"/>
  <c r="O78" i="6"/>
  <c r="CA77" i="6"/>
  <c r="BY77" i="6"/>
  <c r="BW77" i="6"/>
  <c r="BU77" i="6"/>
  <c r="BT77" i="6"/>
  <c r="BR77" i="6"/>
  <c r="BP77" i="6"/>
  <c r="BN77" i="6"/>
  <c r="BL77" i="6"/>
  <c r="BJ77" i="6"/>
  <c r="BI77" i="6"/>
  <c r="BG77" i="6"/>
  <c r="BE77" i="6"/>
  <c r="BC77" i="6"/>
  <c r="BA77" i="6"/>
  <c r="AY77" i="6"/>
  <c r="AX77" i="6"/>
  <c r="AV77" i="6"/>
  <c r="AT77" i="6"/>
  <c r="AR77" i="6"/>
  <c r="AP77" i="6"/>
  <c r="AN77" i="6"/>
  <c r="AM77" i="6"/>
  <c r="AK77" i="6"/>
  <c r="AI77" i="6"/>
  <c r="AG77" i="6"/>
  <c r="AE77" i="6"/>
  <c r="AC77" i="6"/>
  <c r="AB77" i="6"/>
  <c r="Z77" i="6"/>
  <c r="X77" i="6"/>
  <c r="V77" i="6"/>
  <c r="T77" i="6"/>
  <c r="R77" i="6"/>
  <c r="Q77" i="6"/>
  <c r="O77" i="6"/>
  <c r="CA76" i="6"/>
  <c r="BY76" i="6"/>
  <c r="BW76" i="6"/>
  <c r="BU76" i="6"/>
  <c r="BT76" i="6"/>
  <c r="BR76" i="6"/>
  <c r="BP76" i="6"/>
  <c r="BN76" i="6"/>
  <c r="BL76" i="6"/>
  <c r="BJ76" i="6"/>
  <c r="BI76" i="6"/>
  <c r="BG76" i="6"/>
  <c r="BE76" i="6"/>
  <c r="BC76" i="6"/>
  <c r="BA76" i="6"/>
  <c r="AY76" i="6"/>
  <c r="AX76" i="6"/>
  <c r="AV76" i="6"/>
  <c r="AT76" i="6"/>
  <c r="AR76" i="6"/>
  <c r="AP76" i="6"/>
  <c r="AN76" i="6"/>
  <c r="AM76" i="6"/>
  <c r="AK76" i="6"/>
  <c r="AI76" i="6"/>
  <c r="AG76" i="6"/>
  <c r="AE76" i="6"/>
  <c r="AC76" i="6"/>
  <c r="AB76" i="6"/>
  <c r="Z76" i="6"/>
  <c r="X76" i="6"/>
  <c r="V76" i="6"/>
  <c r="T76" i="6"/>
  <c r="R76" i="6"/>
  <c r="Q76" i="6"/>
  <c r="O76" i="6"/>
  <c r="CA75" i="6"/>
  <c r="BY75" i="6"/>
  <c r="BW75" i="6"/>
  <c r="BU75" i="6"/>
  <c r="BT75" i="6"/>
  <c r="BR75" i="6"/>
  <c r="BP75" i="6"/>
  <c r="BN75" i="6"/>
  <c r="BL75" i="6"/>
  <c r="BJ75" i="6"/>
  <c r="BI75" i="6"/>
  <c r="BG75" i="6"/>
  <c r="BE75" i="6"/>
  <c r="BC75" i="6"/>
  <c r="BA75" i="6"/>
  <c r="AY75" i="6"/>
  <c r="AX75" i="6"/>
  <c r="AV75" i="6"/>
  <c r="AT75" i="6"/>
  <c r="AR75" i="6"/>
  <c r="AP75" i="6"/>
  <c r="AN75" i="6"/>
  <c r="AM75" i="6"/>
  <c r="AK75" i="6"/>
  <c r="AI75" i="6"/>
  <c r="AG75" i="6"/>
  <c r="AE75" i="6"/>
  <c r="AC75" i="6"/>
  <c r="AB75" i="6"/>
  <c r="Z75" i="6"/>
  <c r="X75" i="6"/>
  <c r="V75" i="6"/>
  <c r="T75" i="6"/>
  <c r="R75" i="6"/>
  <c r="Q75" i="6"/>
  <c r="O75" i="6"/>
  <c r="CA74" i="6"/>
  <c r="BY74" i="6"/>
  <c r="BW74" i="6"/>
  <c r="BU74" i="6"/>
  <c r="BT74" i="6"/>
  <c r="BR74" i="6"/>
  <c r="BP74" i="6"/>
  <c r="BN74" i="6"/>
  <c r="BL74" i="6"/>
  <c r="BJ74" i="6"/>
  <c r="BI74" i="6"/>
  <c r="BG74" i="6"/>
  <c r="BE74" i="6"/>
  <c r="BC74" i="6"/>
  <c r="BA74" i="6"/>
  <c r="AY74" i="6"/>
  <c r="AX74" i="6"/>
  <c r="AV74" i="6"/>
  <c r="AT74" i="6"/>
  <c r="AR74" i="6"/>
  <c r="AP74" i="6"/>
  <c r="AN74" i="6"/>
  <c r="AM74" i="6"/>
  <c r="AK74" i="6"/>
  <c r="AI74" i="6"/>
  <c r="AG74" i="6"/>
  <c r="AE74" i="6"/>
  <c r="AC74" i="6"/>
  <c r="AB74" i="6"/>
  <c r="Z74" i="6"/>
  <c r="X74" i="6"/>
  <c r="V74" i="6"/>
  <c r="T74" i="6"/>
  <c r="R74" i="6"/>
  <c r="Q74" i="6"/>
  <c r="O74" i="6"/>
  <c r="CA73" i="6"/>
  <c r="BY73" i="6"/>
  <c r="BW73" i="6"/>
  <c r="BU73" i="6"/>
  <c r="BT73" i="6"/>
  <c r="BR73" i="6"/>
  <c r="BP73" i="6"/>
  <c r="BN73" i="6"/>
  <c r="BL73" i="6"/>
  <c r="BJ73" i="6"/>
  <c r="BI73" i="6"/>
  <c r="BG73" i="6"/>
  <c r="BE73" i="6"/>
  <c r="BC73" i="6"/>
  <c r="BA73" i="6"/>
  <c r="AY73" i="6"/>
  <c r="AX73" i="6"/>
  <c r="AV73" i="6"/>
  <c r="AT73" i="6"/>
  <c r="AR73" i="6"/>
  <c r="AP73" i="6"/>
  <c r="AN73" i="6"/>
  <c r="AM73" i="6"/>
  <c r="AK73" i="6"/>
  <c r="AI73" i="6"/>
  <c r="AG73" i="6"/>
  <c r="AE73" i="6"/>
  <c r="AC73" i="6"/>
  <c r="AB73" i="6"/>
  <c r="Z73" i="6"/>
  <c r="X73" i="6"/>
  <c r="V73" i="6"/>
  <c r="T73" i="6"/>
  <c r="R73" i="6"/>
  <c r="Q73" i="6"/>
  <c r="O73" i="6"/>
  <c r="CA72" i="6"/>
  <c r="BY72" i="6"/>
  <c r="BW72" i="6"/>
  <c r="BU72" i="6"/>
  <c r="BT72" i="6"/>
  <c r="BR72" i="6"/>
  <c r="BP72" i="6"/>
  <c r="BN72" i="6"/>
  <c r="BL72" i="6"/>
  <c r="BJ72" i="6"/>
  <c r="BI72" i="6"/>
  <c r="BG72" i="6"/>
  <c r="BE72" i="6"/>
  <c r="BC72" i="6"/>
  <c r="BA72" i="6"/>
  <c r="AY72" i="6"/>
  <c r="AX72" i="6"/>
  <c r="AV72" i="6"/>
  <c r="AT72" i="6"/>
  <c r="AR72" i="6"/>
  <c r="AP72" i="6"/>
  <c r="AN72" i="6"/>
  <c r="AM72" i="6"/>
  <c r="AK72" i="6"/>
  <c r="AI72" i="6"/>
  <c r="AG72" i="6"/>
  <c r="AE72" i="6"/>
  <c r="AC72" i="6"/>
  <c r="AB72" i="6"/>
  <c r="Z72" i="6"/>
  <c r="X72" i="6"/>
  <c r="V72" i="6"/>
  <c r="T72" i="6"/>
  <c r="R72" i="6"/>
  <c r="Q72" i="6"/>
  <c r="O72" i="6"/>
  <c r="CA71" i="6"/>
  <c r="BY71" i="6"/>
  <c r="BW71" i="6"/>
  <c r="BU71" i="6"/>
  <c r="BT71" i="6"/>
  <c r="BR71" i="6"/>
  <c r="BP71" i="6"/>
  <c r="BN71" i="6"/>
  <c r="BL71" i="6"/>
  <c r="BJ71" i="6"/>
  <c r="BI71" i="6"/>
  <c r="BG71" i="6"/>
  <c r="BE71" i="6"/>
  <c r="BC71" i="6"/>
  <c r="BA71" i="6"/>
  <c r="AY71" i="6"/>
  <c r="AX71" i="6"/>
  <c r="AV71" i="6"/>
  <c r="AT71" i="6"/>
  <c r="AR71" i="6"/>
  <c r="AP71" i="6"/>
  <c r="AN71" i="6"/>
  <c r="AM71" i="6"/>
  <c r="AK71" i="6"/>
  <c r="AI71" i="6"/>
  <c r="AG71" i="6"/>
  <c r="AE71" i="6"/>
  <c r="AC71" i="6"/>
  <c r="AB71" i="6"/>
  <c r="Z71" i="6"/>
  <c r="X71" i="6"/>
  <c r="V71" i="6"/>
  <c r="T71" i="6"/>
  <c r="R71" i="6"/>
  <c r="Q71" i="6"/>
  <c r="O71" i="6"/>
  <c r="CA70" i="6"/>
  <c r="BY70" i="6"/>
  <c r="BW70" i="6"/>
  <c r="BU70" i="6"/>
  <c r="BT70" i="6"/>
  <c r="BR70" i="6"/>
  <c r="BP70" i="6"/>
  <c r="BN70" i="6"/>
  <c r="BL70" i="6"/>
  <c r="BJ70" i="6"/>
  <c r="BI70" i="6"/>
  <c r="BG70" i="6"/>
  <c r="BE70" i="6"/>
  <c r="BC70" i="6"/>
  <c r="BA70" i="6"/>
  <c r="AY70" i="6"/>
  <c r="AX70" i="6"/>
  <c r="AV70" i="6"/>
  <c r="AT70" i="6"/>
  <c r="AR70" i="6"/>
  <c r="AP70" i="6"/>
  <c r="AN70" i="6"/>
  <c r="AM70" i="6"/>
  <c r="AK70" i="6"/>
  <c r="AI70" i="6"/>
  <c r="AG70" i="6"/>
  <c r="AE70" i="6"/>
  <c r="AC70" i="6"/>
  <c r="AB70" i="6"/>
  <c r="Z70" i="6"/>
  <c r="X70" i="6"/>
  <c r="V70" i="6"/>
  <c r="T70" i="6"/>
  <c r="R70" i="6"/>
  <c r="Q70" i="6"/>
  <c r="O70" i="6"/>
  <c r="CA69" i="6"/>
  <c r="BY69" i="6"/>
  <c r="BW69" i="6"/>
  <c r="BU69" i="6"/>
  <c r="BT69" i="6"/>
  <c r="BR69" i="6"/>
  <c r="BP69" i="6"/>
  <c r="BN69" i="6"/>
  <c r="BL69" i="6"/>
  <c r="BJ69" i="6"/>
  <c r="BI69" i="6"/>
  <c r="BG69" i="6"/>
  <c r="BE69" i="6"/>
  <c r="BC69" i="6"/>
  <c r="BA69" i="6"/>
  <c r="AY69" i="6"/>
  <c r="AX69" i="6"/>
  <c r="AV69" i="6"/>
  <c r="AT69" i="6"/>
  <c r="AR69" i="6"/>
  <c r="AP69" i="6"/>
  <c r="AN69" i="6"/>
  <c r="AM69" i="6"/>
  <c r="AK69" i="6"/>
  <c r="AI69" i="6"/>
  <c r="AG69" i="6"/>
  <c r="AE69" i="6"/>
  <c r="AC69" i="6"/>
  <c r="AB69" i="6"/>
  <c r="Z69" i="6"/>
  <c r="X69" i="6"/>
  <c r="V69" i="6"/>
  <c r="T69" i="6"/>
  <c r="R69" i="6"/>
  <c r="Q69" i="6"/>
  <c r="O69" i="6"/>
  <c r="CA68" i="6"/>
  <c r="BY68" i="6"/>
  <c r="BW68" i="6"/>
  <c r="BU68" i="6"/>
  <c r="BT68" i="6"/>
  <c r="BR68" i="6"/>
  <c r="BP68" i="6"/>
  <c r="BN68" i="6"/>
  <c r="BL68" i="6"/>
  <c r="BJ68" i="6"/>
  <c r="BI68" i="6"/>
  <c r="BG68" i="6"/>
  <c r="BE68" i="6"/>
  <c r="BC68" i="6"/>
  <c r="BA68" i="6"/>
  <c r="AY68" i="6"/>
  <c r="AX68" i="6"/>
  <c r="AV68" i="6"/>
  <c r="AT68" i="6"/>
  <c r="AR68" i="6"/>
  <c r="AP68" i="6"/>
  <c r="AN68" i="6"/>
  <c r="AM68" i="6"/>
  <c r="AK68" i="6"/>
  <c r="AI68" i="6"/>
  <c r="AG68" i="6"/>
  <c r="AE68" i="6"/>
  <c r="AC68" i="6"/>
  <c r="AB68" i="6"/>
  <c r="Z68" i="6"/>
  <c r="X68" i="6"/>
  <c r="V68" i="6"/>
  <c r="T68" i="6"/>
  <c r="R68" i="6"/>
  <c r="Q68" i="6"/>
  <c r="O68" i="6"/>
  <c r="CA67" i="6"/>
  <c r="BY67" i="6"/>
  <c r="BW67" i="6"/>
  <c r="BU67" i="6"/>
  <c r="BT67" i="6"/>
  <c r="BR67" i="6"/>
  <c r="BP67" i="6"/>
  <c r="BN67" i="6"/>
  <c r="BL67" i="6"/>
  <c r="BJ67" i="6"/>
  <c r="BI67" i="6"/>
  <c r="BG67" i="6"/>
  <c r="BE67" i="6"/>
  <c r="BC67" i="6"/>
  <c r="BA67" i="6"/>
  <c r="AY67" i="6"/>
  <c r="AX67" i="6"/>
  <c r="AV67" i="6"/>
  <c r="AT67" i="6"/>
  <c r="AR67" i="6"/>
  <c r="AP67" i="6"/>
  <c r="AN67" i="6"/>
  <c r="AM67" i="6"/>
  <c r="AK67" i="6"/>
  <c r="AI67" i="6"/>
  <c r="AG67" i="6"/>
  <c r="AE67" i="6"/>
  <c r="AC67" i="6"/>
  <c r="AB67" i="6"/>
  <c r="Z67" i="6"/>
  <c r="X67" i="6"/>
  <c r="V67" i="6"/>
  <c r="T67" i="6"/>
  <c r="R67" i="6"/>
  <c r="Q67" i="6"/>
  <c r="O67" i="6"/>
  <c r="CA66" i="6"/>
  <c r="BY66" i="6"/>
  <c r="BW66" i="6"/>
  <c r="BU66" i="6"/>
  <c r="BT66" i="6"/>
  <c r="BR66" i="6"/>
  <c r="BP66" i="6"/>
  <c r="BN66" i="6"/>
  <c r="BL66" i="6"/>
  <c r="BJ66" i="6"/>
  <c r="BI66" i="6"/>
  <c r="BG66" i="6"/>
  <c r="BE66" i="6"/>
  <c r="BC66" i="6"/>
  <c r="BA66" i="6"/>
  <c r="AY66" i="6"/>
  <c r="AX66" i="6"/>
  <c r="AV66" i="6"/>
  <c r="AT66" i="6"/>
  <c r="AR66" i="6"/>
  <c r="AP66" i="6"/>
  <c r="AN66" i="6"/>
  <c r="AM66" i="6"/>
  <c r="AK66" i="6"/>
  <c r="AI66" i="6"/>
  <c r="AG66" i="6"/>
  <c r="AE66" i="6"/>
  <c r="AC66" i="6"/>
  <c r="AB66" i="6"/>
  <c r="Z66" i="6"/>
  <c r="X66" i="6"/>
  <c r="V66" i="6"/>
  <c r="T66" i="6"/>
  <c r="R66" i="6"/>
  <c r="Q66" i="6"/>
  <c r="O66" i="6"/>
  <c r="CA65" i="6"/>
  <c r="BY65" i="6"/>
  <c r="BW65" i="6"/>
  <c r="BU65" i="6"/>
  <c r="BT65" i="6"/>
  <c r="BR65" i="6"/>
  <c r="BP65" i="6"/>
  <c r="BN65" i="6"/>
  <c r="BL65" i="6"/>
  <c r="BJ65" i="6"/>
  <c r="BI65" i="6"/>
  <c r="BG65" i="6"/>
  <c r="BE65" i="6"/>
  <c r="BC65" i="6"/>
  <c r="BA65" i="6"/>
  <c r="AY65" i="6"/>
  <c r="AX65" i="6"/>
  <c r="AV65" i="6"/>
  <c r="AT65" i="6"/>
  <c r="AR65" i="6"/>
  <c r="AP65" i="6"/>
  <c r="AN65" i="6"/>
  <c r="AM65" i="6"/>
  <c r="AK65" i="6"/>
  <c r="AI65" i="6"/>
  <c r="AG65" i="6"/>
  <c r="AE65" i="6"/>
  <c r="AC65" i="6"/>
  <c r="AB65" i="6"/>
  <c r="Z65" i="6"/>
  <c r="X65" i="6"/>
  <c r="V65" i="6"/>
  <c r="T65" i="6"/>
  <c r="R65" i="6"/>
  <c r="Q65" i="6"/>
  <c r="O65" i="6"/>
  <c r="CA64" i="6"/>
  <c r="BY64" i="6"/>
  <c r="BW64" i="6"/>
  <c r="BU64" i="6"/>
  <c r="BT64" i="6"/>
  <c r="BR64" i="6"/>
  <c r="BP64" i="6"/>
  <c r="BN64" i="6"/>
  <c r="BL64" i="6"/>
  <c r="BJ64" i="6"/>
  <c r="BI64" i="6"/>
  <c r="BG64" i="6"/>
  <c r="BE64" i="6"/>
  <c r="BC64" i="6"/>
  <c r="BA64" i="6"/>
  <c r="AY64" i="6"/>
  <c r="AX64" i="6"/>
  <c r="AV64" i="6"/>
  <c r="AT64" i="6"/>
  <c r="AR64" i="6"/>
  <c r="AP64" i="6"/>
  <c r="AN64" i="6"/>
  <c r="AM64" i="6"/>
  <c r="AK64" i="6"/>
  <c r="AI64" i="6"/>
  <c r="AG64" i="6"/>
  <c r="AE64" i="6"/>
  <c r="AC64" i="6"/>
  <c r="AB64" i="6"/>
  <c r="Z64" i="6"/>
  <c r="X64" i="6"/>
  <c r="V64" i="6"/>
  <c r="T64" i="6"/>
  <c r="R64" i="6"/>
  <c r="Q64" i="6"/>
  <c r="O64" i="6"/>
  <c r="CA63" i="6"/>
  <c r="BY63" i="6"/>
  <c r="BW63" i="6"/>
  <c r="BU63" i="6"/>
  <c r="BT63" i="6"/>
  <c r="BR63" i="6"/>
  <c r="BP63" i="6"/>
  <c r="BN63" i="6"/>
  <c r="BL63" i="6"/>
  <c r="BJ63" i="6"/>
  <c r="BI63" i="6"/>
  <c r="BG63" i="6"/>
  <c r="BE63" i="6"/>
  <c r="BC63" i="6"/>
  <c r="BA63" i="6"/>
  <c r="AY63" i="6"/>
  <c r="AX63" i="6"/>
  <c r="AV63" i="6"/>
  <c r="AT63" i="6"/>
  <c r="AR63" i="6"/>
  <c r="AP63" i="6"/>
  <c r="AN63" i="6"/>
  <c r="AM63" i="6"/>
  <c r="AK63" i="6"/>
  <c r="AI63" i="6"/>
  <c r="AG63" i="6"/>
  <c r="AE63" i="6"/>
  <c r="AC63" i="6"/>
  <c r="AB63" i="6"/>
  <c r="Z63" i="6"/>
  <c r="X63" i="6"/>
  <c r="V63" i="6"/>
  <c r="T63" i="6"/>
  <c r="R63" i="6"/>
  <c r="Q63" i="6"/>
  <c r="O63" i="6"/>
  <c r="CA62" i="6"/>
  <c r="BY62" i="6"/>
  <c r="BW62" i="6"/>
  <c r="BU62" i="6"/>
  <c r="BT62" i="6"/>
  <c r="BR62" i="6"/>
  <c r="BP62" i="6"/>
  <c r="BN62" i="6"/>
  <c r="BL62" i="6"/>
  <c r="BJ62" i="6"/>
  <c r="BI62" i="6"/>
  <c r="BG62" i="6"/>
  <c r="BE62" i="6"/>
  <c r="BC62" i="6"/>
  <c r="BA62" i="6"/>
  <c r="AY62" i="6"/>
  <c r="AX62" i="6"/>
  <c r="AV62" i="6"/>
  <c r="AT62" i="6"/>
  <c r="AR62" i="6"/>
  <c r="AP62" i="6"/>
  <c r="AN62" i="6"/>
  <c r="AM62" i="6"/>
  <c r="AK62" i="6"/>
  <c r="AI62" i="6"/>
  <c r="AG62" i="6"/>
  <c r="AE62" i="6"/>
  <c r="AC62" i="6"/>
  <c r="AB62" i="6"/>
  <c r="Z62" i="6"/>
  <c r="X62" i="6"/>
  <c r="V62" i="6"/>
  <c r="T62" i="6"/>
  <c r="R62" i="6"/>
  <c r="Q62" i="6"/>
  <c r="O62" i="6"/>
  <c r="CA61" i="6"/>
  <c r="BY61" i="6"/>
  <c r="BW61" i="6"/>
  <c r="BU61" i="6"/>
  <c r="BT61" i="6"/>
  <c r="BR61" i="6"/>
  <c r="BP61" i="6"/>
  <c r="BN61" i="6"/>
  <c r="BL61" i="6"/>
  <c r="BJ61" i="6"/>
  <c r="BI61" i="6"/>
  <c r="BG61" i="6"/>
  <c r="BE61" i="6"/>
  <c r="BC61" i="6"/>
  <c r="BA61" i="6"/>
  <c r="AY61" i="6"/>
  <c r="AX61" i="6"/>
  <c r="AV61" i="6"/>
  <c r="AT61" i="6"/>
  <c r="AR61" i="6"/>
  <c r="AP61" i="6"/>
  <c r="AN61" i="6"/>
  <c r="AM61" i="6"/>
  <c r="AK61" i="6"/>
  <c r="AI61" i="6"/>
  <c r="AG61" i="6"/>
  <c r="AE61" i="6"/>
  <c r="AC61" i="6"/>
  <c r="AB61" i="6"/>
  <c r="Z61" i="6"/>
  <c r="X61" i="6"/>
  <c r="V61" i="6"/>
  <c r="T61" i="6"/>
  <c r="R61" i="6"/>
  <c r="Q61" i="6"/>
  <c r="O61" i="6"/>
  <c r="CA60" i="6"/>
  <c r="BY60" i="6"/>
  <c r="BW60" i="6"/>
  <c r="BU60" i="6"/>
  <c r="BT60" i="6"/>
  <c r="BR60" i="6"/>
  <c r="BP60" i="6"/>
  <c r="BN60" i="6"/>
  <c r="BL60" i="6"/>
  <c r="BJ60" i="6"/>
  <c r="BI60" i="6"/>
  <c r="BG60" i="6"/>
  <c r="BE60" i="6"/>
  <c r="BC60" i="6"/>
  <c r="BA60" i="6"/>
  <c r="AY60" i="6"/>
  <c r="AX60" i="6"/>
  <c r="AV60" i="6"/>
  <c r="AT60" i="6"/>
  <c r="AR60" i="6"/>
  <c r="AP60" i="6"/>
  <c r="AN60" i="6"/>
  <c r="AM60" i="6"/>
  <c r="AK60" i="6"/>
  <c r="AI60" i="6"/>
  <c r="AG60" i="6"/>
  <c r="AE60" i="6"/>
  <c r="AC60" i="6"/>
  <c r="AB60" i="6"/>
  <c r="Z60" i="6"/>
  <c r="X60" i="6"/>
  <c r="V60" i="6"/>
  <c r="T60" i="6"/>
  <c r="R60" i="6"/>
  <c r="Q60" i="6"/>
  <c r="O60" i="6"/>
  <c r="CA59" i="6"/>
  <c r="BY59" i="6"/>
  <c r="BW59" i="6"/>
  <c r="BU59" i="6"/>
  <c r="BT59" i="6"/>
  <c r="BR59" i="6"/>
  <c r="BP59" i="6"/>
  <c r="BN59" i="6"/>
  <c r="BL59" i="6"/>
  <c r="BJ59" i="6"/>
  <c r="BI59" i="6"/>
  <c r="BG59" i="6"/>
  <c r="BE59" i="6"/>
  <c r="BC59" i="6"/>
  <c r="BA59" i="6"/>
  <c r="AY59" i="6"/>
  <c r="AX59" i="6"/>
  <c r="AV59" i="6"/>
  <c r="AT59" i="6"/>
  <c r="AR59" i="6"/>
  <c r="AP59" i="6"/>
  <c r="AN59" i="6"/>
  <c r="AM59" i="6"/>
  <c r="AK59" i="6"/>
  <c r="AI59" i="6"/>
  <c r="AG59" i="6"/>
  <c r="AE59" i="6"/>
  <c r="AC59" i="6"/>
  <c r="AB59" i="6"/>
  <c r="Z59" i="6"/>
  <c r="X59" i="6"/>
  <c r="V59" i="6"/>
  <c r="T59" i="6"/>
  <c r="R59" i="6"/>
  <c r="Q59" i="6"/>
  <c r="O59" i="6"/>
  <c r="CA58" i="6"/>
  <c r="BY58" i="6"/>
  <c r="BW58" i="6"/>
  <c r="BU58" i="6"/>
  <c r="BT58" i="6"/>
  <c r="BR58" i="6"/>
  <c r="BP58" i="6"/>
  <c r="BN58" i="6"/>
  <c r="BL58" i="6"/>
  <c r="BJ58" i="6"/>
  <c r="BI58" i="6"/>
  <c r="BG58" i="6"/>
  <c r="BE58" i="6"/>
  <c r="BC58" i="6"/>
  <c r="BA58" i="6"/>
  <c r="AY58" i="6"/>
  <c r="AX58" i="6"/>
  <c r="AV58" i="6"/>
  <c r="AT58" i="6"/>
  <c r="AR58" i="6"/>
  <c r="AP58" i="6"/>
  <c r="AN58" i="6"/>
  <c r="AM58" i="6"/>
  <c r="AK58" i="6"/>
  <c r="AI58" i="6"/>
  <c r="AG58" i="6"/>
  <c r="AE58" i="6"/>
  <c r="AC58" i="6"/>
  <c r="AB58" i="6"/>
  <c r="Z58" i="6"/>
  <c r="X58" i="6"/>
  <c r="V58" i="6"/>
  <c r="T58" i="6"/>
  <c r="R58" i="6"/>
  <c r="Q58" i="6"/>
  <c r="O58" i="6"/>
  <c r="CA57" i="6"/>
  <c r="BY57" i="6"/>
  <c r="BW57" i="6"/>
  <c r="BU57" i="6"/>
  <c r="BT57" i="6"/>
  <c r="BR57" i="6"/>
  <c r="BP57" i="6"/>
  <c r="BN57" i="6"/>
  <c r="BL57" i="6"/>
  <c r="BJ57" i="6"/>
  <c r="BI57" i="6"/>
  <c r="BG57" i="6"/>
  <c r="BE57" i="6"/>
  <c r="BC57" i="6"/>
  <c r="BA57" i="6"/>
  <c r="AY57" i="6"/>
  <c r="AX57" i="6"/>
  <c r="AV57" i="6"/>
  <c r="AT57" i="6"/>
  <c r="AR57" i="6"/>
  <c r="AP57" i="6"/>
  <c r="AN57" i="6"/>
  <c r="AM57" i="6"/>
  <c r="AK57" i="6"/>
  <c r="AI57" i="6"/>
  <c r="AG57" i="6"/>
  <c r="AE57" i="6"/>
  <c r="AC57" i="6"/>
  <c r="AB57" i="6"/>
  <c r="Z57" i="6"/>
  <c r="X57" i="6"/>
  <c r="V57" i="6"/>
  <c r="T57" i="6"/>
  <c r="R57" i="6"/>
  <c r="Q57" i="6"/>
  <c r="O57" i="6"/>
  <c r="CA56" i="6"/>
  <c r="BY56" i="6"/>
  <c r="BW56" i="6"/>
  <c r="BU56" i="6"/>
  <c r="BT56" i="6"/>
  <c r="BR56" i="6"/>
  <c r="BP56" i="6"/>
  <c r="BN56" i="6"/>
  <c r="BL56" i="6"/>
  <c r="BJ56" i="6"/>
  <c r="BI56" i="6"/>
  <c r="BG56" i="6"/>
  <c r="BE56" i="6"/>
  <c r="BC56" i="6"/>
  <c r="BA56" i="6"/>
  <c r="AY56" i="6"/>
  <c r="AX56" i="6"/>
  <c r="AV56" i="6"/>
  <c r="AT56" i="6"/>
  <c r="AR56" i="6"/>
  <c r="AP56" i="6"/>
  <c r="AN56" i="6"/>
  <c r="AM56" i="6"/>
  <c r="AK56" i="6"/>
  <c r="AI56" i="6"/>
  <c r="AG56" i="6"/>
  <c r="AE56" i="6"/>
  <c r="AC56" i="6"/>
  <c r="AB56" i="6"/>
  <c r="Z56" i="6"/>
  <c r="X56" i="6"/>
  <c r="V56" i="6"/>
  <c r="T56" i="6"/>
  <c r="R56" i="6"/>
  <c r="Q56" i="6"/>
  <c r="O56" i="6"/>
  <c r="CA55" i="6"/>
  <c r="BY55" i="6"/>
  <c r="BW55" i="6"/>
  <c r="BU55" i="6"/>
  <c r="BT55" i="6"/>
  <c r="BR55" i="6"/>
  <c r="BP55" i="6"/>
  <c r="BN55" i="6"/>
  <c r="BL55" i="6"/>
  <c r="BJ55" i="6"/>
  <c r="BI55" i="6"/>
  <c r="BG55" i="6"/>
  <c r="BE55" i="6"/>
  <c r="BC55" i="6"/>
  <c r="BA55" i="6"/>
  <c r="AY55" i="6"/>
  <c r="AX55" i="6"/>
  <c r="AV55" i="6"/>
  <c r="AT55" i="6"/>
  <c r="AR55" i="6"/>
  <c r="AP55" i="6"/>
  <c r="AN55" i="6"/>
  <c r="AM55" i="6"/>
  <c r="AK55" i="6"/>
  <c r="AI55" i="6"/>
  <c r="AG55" i="6"/>
  <c r="AE55" i="6"/>
  <c r="AC55" i="6"/>
  <c r="AB55" i="6"/>
  <c r="Z55" i="6"/>
  <c r="X55" i="6"/>
  <c r="V55" i="6"/>
  <c r="T55" i="6"/>
  <c r="R55" i="6"/>
  <c r="Q55" i="6"/>
  <c r="O55" i="6"/>
  <c r="CA54" i="6"/>
  <c r="BY54" i="6"/>
  <c r="BW54" i="6"/>
  <c r="BU54" i="6"/>
  <c r="BT54" i="6"/>
  <c r="BR54" i="6"/>
  <c r="BP54" i="6"/>
  <c r="BN54" i="6"/>
  <c r="BL54" i="6"/>
  <c r="BJ54" i="6"/>
  <c r="BI54" i="6"/>
  <c r="BG54" i="6"/>
  <c r="BE54" i="6"/>
  <c r="BC54" i="6"/>
  <c r="BA54" i="6"/>
  <c r="AY54" i="6"/>
  <c r="AX54" i="6"/>
  <c r="AV54" i="6"/>
  <c r="AT54" i="6"/>
  <c r="AR54" i="6"/>
  <c r="AP54" i="6"/>
  <c r="AN54" i="6"/>
  <c r="AM54" i="6"/>
  <c r="AK54" i="6"/>
  <c r="AI54" i="6"/>
  <c r="AG54" i="6"/>
  <c r="AE54" i="6"/>
  <c r="AC54" i="6"/>
  <c r="AB54" i="6"/>
  <c r="Z54" i="6"/>
  <c r="X54" i="6"/>
  <c r="V54" i="6"/>
  <c r="T54" i="6"/>
  <c r="R54" i="6"/>
  <c r="Q54" i="6"/>
  <c r="O54" i="6"/>
  <c r="CA53" i="6"/>
  <c r="BY53" i="6"/>
  <c r="BW53" i="6"/>
  <c r="BU53" i="6"/>
  <c r="BT53" i="6"/>
  <c r="BR53" i="6"/>
  <c r="BP53" i="6"/>
  <c r="BN53" i="6"/>
  <c r="BL53" i="6"/>
  <c r="BJ53" i="6"/>
  <c r="BI53" i="6"/>
  <c r="BG53" i="6"/>
  <c r="BE53" i="6"/>
  <c r="BC53" i="6"/>
  <c r="BA53" i="6"/>
  <c r="AY53" i="6"/>
  <c r="AX53" i="6"/>
  <c r="AV53" i="6"/>
  <c r="AT53" i="6"/>
  <c r="AR53" i="6"/>
  <c r="AP53" i="6"/>
  <c r="AN53" i="6"/>
  <c r="AM53" i="6"/>
  <c r="AK53" i="6"/>
  <c r="AI53" i="6"/>
  <c r="AG53" i="6"/>
  <c r="AE53" i="6"/>
  <c r="AC53" i="6"/>
  <c r="AB53" i="6"/>
  <c r="Z53" i="6"/>
  <c r="X53" i="6"/>
  <c r="V53" i="6"/>
  <c r="T53" i="6"/>
  <c r="R53" i="6"/>
  <c r="Q53" i="6"/>
  <c r="O53" i="6"/>
  <c r="CA52" i="6"/>
  <c r="BY52" i="6"/>
  <c r="BW52" i="6"/>
  <c r="BU52" i="6"/>
  <c r="BT52" i="6"/>
  <c r="BR52" i="6"/>
  <c r="BP52" i="6"/>
  <c r="BN52" i="6"/>
  <c r="BL52" i="6"/>
  <c r="BJ52" i="6"/>
  <c r="BI52" i="6"/>
  <c r="BG52" i="6"/>
  <c r="BE52" i="6"/>
  <c r="BC52" i="6"/>
  <c r="BA52" i="6"/>
  <c r="AY52" i="6"/>
  <c r="AX52" i="6"/>
  <c r="AV52" i="6"/>
  <c r="AT52" i="6"/>
  <c r="AR52" i="6"/>
  <c r="AP52" i="6"/>
  <c r="AN52" i="6"/>
  <c r="AM52" i="6"/>
  <c r="AK52" i="6"/>
  <c r="AI52" i="6"/>
  <c r="AG52" i="6"/>
  <c r="AE52" i="6"/>
  <c r="AC52" i="6"/>
  <c r="AB52" i="6"/>
  <c r="Z52" i="6"/>
  <c r="X52" i="6"/>
  <c r="V52" i="6"/>
  <c r="T52" i="6"/>
  <c r="R52" i="6"/>
  <c r="Q52" i="6"/>
  <c r="O52" i="6"/>
  <c r="CA51" i="6"/>
  <c r="BY51" i="6"/>
  <c r="BW51" i="6"/>
  <c r="BU51" i="6"/>
  <c r="BT51" i="6"/>
  <c r="BR51" i="6"/>
  <c r="BP51" i="6"/>
  <c r="BN51" i="6"/>
  <c r="BL51" i="6"/>
  <c r="BJ51" i="6"/>
  <c r="BI51" i="6"/>
  <c r="BG51" i="6"/>
  <c r="BE51" i="6"/>
  <c r="BC51" i="6"/>
  <c r="BA51" i="6"/>
  <c r="AY51" i="6"/>
  <c r="AX51" i="6"/>
  <c r="AV51" i="6"/>
  <c r="AT51" i="6"/>
  <c r="AR51" i="6"/>
  <c r="AP51" i="6"/>
  <c r="AN51" i="6"/>
  <c r="AM51" i="6"/>
  <c r="AK51" i="6"/>
  <c r="AI51" i="6"/>
  <c r="AG51" i="6"/>
  <c r="AE51" i="6"/>
  <c r="AC51" i="6"/>
  <c r="AB51" i="6"/>
  <c r="Z51" i="6"/>
  <c r="X51" i="6"/>
  <c r="V51" i="6"/>
  <c r="T51" i="6"/>
  <c r="R51" i="6"/>
  <c r="Q51" i="6"/>
  <c r="O51" i="6"/>
  <c r="CA50" i="6"/>
  <c r="BY50" i="6"/>
  <c r="BW50" i="6"/>
  <c r="BU50" i="6"/>
  <c r="BT50" i="6"/>
  <c r="BR50" i="6"/>
  <c r="BP50" i="6"/>
  <c r="BN50" i="6"/>
  <c r="BL50" i="6"/>
  <c r="BJ50" i="6"/>
  <c r="BI50" i="6"/>
  <c r="BG50" i="6"/>
  <c r="BE50" i="6"/>
  <c r="BC50" i="6"/>
  <c r="BA50" i="6"/>
  <c r="AY50" i="6"/>
  <c r="AX50" i="6"/>
  <c r="AV50" i="6"/>
  <c r="AT50" i="6"/>
  <c r="AR50" i="6"/>
  <c r="AP50" i="6"/>
  <c r="AN50" i="6"/>
  <c r="AM50" i="6"/>
  <c r="AK50" i="6"/>
  <c r="AI50" i="6"/>
  <c r="AG50" i="6"/>
  <c r="AE50" i="6"/>
  <c r="AC50" i="6"/>
  <c r="AB50" i="6"/>
  <c r="Z50" i="6"/>
  <c r="X50" i="6"/>
  <c r="V50" i="6"/>
  <c r="T50" i="6"/>
  <c r="R50" i="6"/>
  <c r="Q50" i="6"/>
  <c r="O50" i="6"/>
  <c r="CA49" i="6"/>
  <c r="BY49" i="6"/>
  <c r="BW49" i="6"/>
  <c r="BU49" i="6"/>
  <c r="BT49" i="6"/>
  <c r="BR49" i="6"/>
  <c r="BP49" i="6"/>
  <c r="BN49" i="6"/>
  <c r="BL49" i="6"/>
  <c r="BJ49" i="6"/>
  <c r="BI49" i="6"/>
  <c r="BG49" i="6"/>
  <c r="BE49" i="6"/>
  <c r="BC49" i="6"/>
  <c r="BA49" i="6"/>
  <c r="AY49" i="6"/>
  <c r="AX49" i="6"/>
  <c r="AV49" i="6"/>
  <c r="AT49" i="6"/>
  <c r="AR49" i="6"/>
  <c r="AP49" i="6"/>
  <c r="AN49" i="6"/>
  <c r="AM49" i="6"/>
  <c r="AK49" i="6"/>
  <c r="AI49" i="6"/>
  <c r="AG49" i="6"/>
  <c r="AE49" i="6"/>
  <c r="AC49" i="6"/>
  <c r="AB49" i="6"/>
  <c r="Z49" i="6"/>
  <c r="X49" i="6"/>
  <c r="V49" i="6"/>
  <c r="T49" i="6"/>
  <c r="R49" i="6"/>
  <c r="Q49" i="6"/>
  <c r="O49" i="6"/>
  <c r="CA48" i="6"/>
  <c r="BY48" i="6"/>
  <c r="BW48" i="6"/>
  <c r="BU48" i="6"/>
  <c r="BT48" i="6"/>
  <c r="BR48" i="6"/>
  <c r="BP48" i="6"/>
  <c r="BN48" i="6"/>
  <c r="BL48" i="6"/>
  <c r="BJ48" i="6"/>
  <c r="BI48" i="6"/>
  <c r="BG48" i="6"/>
  <c r="BE48" i="6"/>
  <c r="BC48" i="6"/>
  <c r="BA48" i="6"/>
  <c r="AY48" i="6"/>
  <c r="AX48" i="6"/>
  <c r="AV48" i="6"/>
  <c r="AT48" i="6"/>
  <c r="AR48" i="6"/>
  <c r="AP48" i="6"/>
  <c r="AN48" i="6"/>
  <c r="AM48" i="6"/>
  <c r="AK48" i="6"/>
  <c r="AI48" i="6"/>
  <c r="AG48" i="6"/>
  <c r="AE48" i="6"/>
  <c r="AC48" i="6"/>
  <c r="AB48" i="6"/>
  <c r="Z48" i="6"/>
  <c r="X48" i="6"/>
  <c r="V48" i="6"/>
  <c r="T48" i="6"/>
  <c r="R48" i="6"/>
  <c r="Q48" i="6"/>
  <c r="O48" i="6"/>
  <c r="CA47" i="6"/>
  <c r="BY47" i="6"/>
  <c r="BW47" i="6"/>
  <c r="BU47" i="6"/>
  <c r="BT47" i="6"/>
  <c r="BR47" i="6"/>
  <c r="BP47" i="6"/>
  <c r="BN47" i="6"/>
  <c r="BL47" i="6"/>
  <c r="BJ47" i="6"/>
  <c r="BI47" i="6"/>
  <c r="BG47" i="6"/>
  <c r="BE47" i="6"/>
  <c r="BC47" i="6"/>
  <c r="BA47" i="6"/>
  <c r="AY47" i="6"/>
  <c r="AX47" i="6"/>
  <c r="AV47" i="6"/>
  <c r="AT47" i="6"/>
  <c r="AR47" i="6"/>
  <c r="AP47" i="6"/>
  <c r="AN47" i="6"/>
  <c r="AM47" i="6"/>
  <c r="AK47" i="6"/>
  <c r="AI47" i="6"/>
  <c r="AG47" i="6"/>
  <c r="AE47" i="6"/>
  <c r="AC47" i="6"/>
  <c r="AB47" i="6"/>
  <c r="Z47" i="6"/>
  <c r="X47" i="6"/>
  <c r="V47" i="6"/>
  <c r="T47" i="6"/>
  <c r="R47" i="6"/>
  <c r="Q47" i="6"/>
  <c r="O47" i="6"/>
  <c r="CA46" i="6"/>
  <c r="BY46" i="6"/>
  <c r="BW46" i="6"/>
  <c r="BU46" i="6"/>
  <c r="BT46" i="6"/>
  <c r="BR46" i="6"/>
  <c r="BP46" i="6"/>
  <c r="BN46" i="6"/>
  <c r="BL46" i="6"/>
  <c r="BJ46" i="6"/>
  <c r="BI46" i="6"/>
  <c r="BG46" i="6"/>
  <c r="BE46" i="6"/>
  <c r="BC46" i="6"/>
  <c r="BA46" i="6"/>
  <c r="AY46" i="6"/>
  <c r="AX46" i="6"/>
  <c r="AV46" i="6"/>
  <c r="AT46" i="6"/>
  <c r="AR46" i="6"/>
  <c r="AP46" i="6"/>
  <c r="AN46" i="6"/>
  <c r="AM46" i="6"/>
  <c r="AK46" i="6"/>
  <c r="AI46" i="6"/>
  <c r="AG46" i="6"/>
  <c r="AE46" i="6"/>
  <c r="AC46" i="6"/>
  <c r="AB46" i="6"/>
  <c r="Z46" i="6"/>
  <c r="X46" i="6"/>
  <c r="V46" i="6"/>
  <c r="T46" i="6"/>
  <c r="R46" i="6"/>
  <c r="Q46" i="6"/>
  <c r="O46" i="6"/>
  <c r="CA45" i="6"/>
  <c r="BY45" i="6"/>
  <c r="BW45" i="6"/>
  <c r="BU45" i="6"/>
  <c r="BT45" i="6"/>
  <c r="BR45" i="6"/>
  <c r="BP45" i="6"/>
  <c r="BN45" i="6"/>
  <c r="BL45" i="6"/>
  <c r="BJ45" i="6"/>
  <c r="BI45" i="6"/>
  <c r="BG45" i="6"/>
  <c r="BE45" i="6"/>
  <c r="BC45" i="6"/>
  <c r="BA45" i="6"/>
  <c r="AY45" i="6"/>
  <c r="AX45" i="6"/>
  <c r="AV45" i="6"/>
  <c r="AT45" i="6"/>
  <c r="AR45" i="6"/>
  <c r="AP45" i="6"/>
  <c r="AN45" i="6"/>
  <c r="AM45" i="6"/>
  <c r="AK45" i="6"/>
  <c r="AI45" i="6"/>
  <c r="AG45" i="6"/>
  <c r="AE45" i="6"/>
  <c r="AC45" i="6"/>
  <c r="AB45" i="6"/>
  <c r="Z45" i="6"/>
  <c r="X45" i="6"/>
  <c r="V45" i="6"/>
  <c r="T45" i="6"/>
  <c r="R45" i="6"/>
  <c r="Q45" i="6"/>
  <c r="O45" i="6"/>
  <c r="CA44" i="6"/>
  <c r="BY44" i="6"/>
  <c r="BW44" i="6"/>
  <c r="BU44" i="6"/>
  <c r="BT44" i="6"/>
  <c r="BR44" i="6"/>
  <c r="BP44" i="6"/>
  <c r="BN44" i="6"/>
  <c r="BL44" i="6"/>
  <c r="BJ44" i="6"/>
  <c r="BI44" i="6"/>
  <c r="BG44" i="6"/>
  <c r="BE44" i="6"/>
  <c r="BC44" i="6"/>
  <c r="BA44" i="6"/>
  <c r="AY44" i="6"/>
  <c r="AX44" i="6"/>
  <c r="AV44" i="6"/>
  <c r="AT44" i="6"/>
  <c r="AR44" i="6"/>
  <c r="AP44" i="6"/>
  <c r="AN44" i="6"/>
  <c r="AM44" i="6"/>
  <c r="AK44" i="6"/>
  <c r="AI44" i="6"/>
  <c r="AG44" i="6"/>
  <c r="AE44" i="6"/>
  <c r="AC44" i="6"/>
  <c r="AB44" i="6"/>
  <c r="Z44" i="6"/>
  <c r="X44" i="6"/>
  <c r="V44" i="6"/>
  <c r="T44" i="6"/>
  <c r="R44" i="6"/>
  <c r="Q44" i="6"/>
  <c r="O44" i="6"/>
  <c r="CA43" i="6"/>
  <c r="BY43" i="6"/>
  <c r="BW43" i="6"/>
  <c r="BU43" i="6"/>
  <c r="BT43" i="6"/>
  <c r="BR43" i="6"/>
  <c r="BP43" i="6"/>
  <c r="BN43" i="6"/>
  <c r="BL43" i="6"/>
  <c r="BJ43" i="6"/>
  <c r="BI43" i="6"/>
  <c r="BG43" i="6"/>
  <c r="BE43" i="6"/>
  <c r="BC43" i="6"/>
  <c r="BA43" i="6"/>
  <c r="AY43" i="6"/>
  <c r="AX43" i="6"/>
  <c r="AV43" i="6"/>
  <c r="AT43" i="6"/>
  <c r="AR43" i="6"/>
  <c r="AP43" i="6"/>
  <c r="AN43" i="6"/>
  <c r="AM43" i="6"/>
  <c r="AK43" i="6"/>
  <c r="AI43" i="6"/>
  <c r="AG43" i="6"/>
  <c r="AE43" i="6"/>
  <c r="AC43" i="6"/>
  <c r="AB43" i="6"/>
  <c r="Z43" i="6"/>
  <c r="X43" i="6"/>
  <c r="V43" i="6"/>
  <c r="T43" i="6"/>
  <c r="R43" i="6"/>
  <c r="Q43" i="6"/>
  <c r="O43" i="6"/>
  <c r="CA42" i="6"/>
  <c r="BY42" i="6"/>
  <c r="BW42" i="6"/>
  <c r="BU42" i="6"/>
  <c r="BT42" i="6"/>
  <c r="BR42" i="6"/>
  <c r="BP42" i="6"/>
  <c r="BN42" i="6"/>
  <c r="BL42" i="6"/>
  <c r="BJ42" i="6"/>
  <c r="BI42" i="6"/>
  <c r="BG42" i="6"/>
  <c r="BE42" i="6"/>
  <c r="BC42" i="6"/>
  <c r="BA42" i="6"/>
  <c r="AY42" i="6"/>
  <c r="AX42" i="6"/>
  <c r="AV42" i="6"/>
  <c r="AT42" i="6"/>
  <c r="AR42" i="6"/>
  <c r="AP42" i="6"/>
  <c r="AN42" i="6"/>
  <c r="AM42" i="6"/>
  <c r="AK42" i="6"/>
  <c r="AI42" i="6"/>
  <c r="AG42" i="6"/>
  <c r="AE42" i="6"/>
  <c r="AC42" i="6"/>
  <c r="AB42" i="6"/>
  <c r="Z42" i="6"/>
  <c r="X42" i="6"/>
  <c r="V42" i="6"/>
  <c r="T42" i="6"/>
  <c r="R42" i="6"/>
  <c r="Q42" i="6"/>
  <c r="O42" i="6"/>
  <c r="CA41" i="6"/>
  <c r="BY41" i="6"/>
  <c r="BW41" i="6"/>
  <c r="BU41" i="6"/>
  <c r="BT41" i="6"/>
  <c r="BR41" i="6"/>
  <c r="BP41" i="6"/>
  <c r="BN41" i="6"/>
  <c r="BL41" i="6"/>
  <c r="BJ41" i="6"/>
  <c r="BI41" i="6"/>
  <c r="BG41" i="6"/>
  <c r="BE41" i="6"/>
  <c r="BC41" i="6"/>
  <c r="BA41" i="6"/>
  <c r="AY41" i="6"/>
  <c r="AX41" i="6"/>
  <c r="AV41" i="6"/>
  <c r="AT41" i="6"/>
  <c r="AR41" i="6"/>
  <c r="AP41" i="6"/>
  <c r="AN41" i="6"/>
  <c r="AM41" i="6"/>
  <c r="AK41" i="6"/>
  <c r="AI41" i="6"/>
  <c r="AG41" i="6"/>
  <c r="AE41" i="6"/>
  <c r="AC41" i="6"/>
  <c r="AB41" i="6"/>
  <c r="Z41" i="6"/>
  <c r="X41" i="6"/>
  <c r="V41" i="6"/>
  <c r="T41" i="6"/>
  <c r="R41" i="6"/>
  <c r="Q41" i="6"/>
  <c r="O41" i="6"/>
  <c r="CA40" i="6"/>
  <c r="BY40" i="6"/>
  <c r="BW40" i="6"/>
  <c r="BU40" i="6"/>
  <c r="BT40" i="6"/>
  <c r="BR40" i="6"/>
  <c r="BP40" i="6"/>
  <c r="BN40" i="6"/>
  <c r="BL40" i="6"/>
  <c r="BJ40" i="6"/>
  <c r="BI40" i="6"/>
  <c r="BG40" i="6"/>
  <c r="BE40" i="6"/>
  <c r="BC40" i="6"/>
  <c r="BA40" i="6"/>
  <c r="AY40" i="6"/>
  <c r="AX40" i="6"/>
  <c r="AV40" i="6"/>
  <c r="AT40" i="6"/>
  <c r="AR40" i="6"/>
  <c r="AP40" i="6"/>
  <c r="AN40" i="6"/>
  <c r="AM40" i="6"/>
  <c r="AK40" i="6"/>
  <c r="AI40" i="6"/>
  <c r="AG40" i="6"/>
  <c r="AE40" i="6"/>
  <c r="AC40" i="6"/>
  <c r="AB40" i="6"/>
  <c r="Z40" i="6"/>
  <c r="X40" i="6"/>
  <c r="V40" i="6"/>
  <c r="T40" i="6"/>
  <c r="R40" i="6"/>
  <c r="Q40" i="6"/>
  <c r="O40" i="6"/>
  <c r="CA39" i="6"/>
  <c r="BY39" i="6"/>
  <c r="BW39" i="6"/>
  <c r="BU39" i="6"/>
  <c r="BT39" i="6"/>
  <c r="BR39" i="6"/>
  <c r="BP39" i="6"/>
  <c r="BN39" i="6"/>
  <c r="BL39" i="6"/>
  <c r="BJ39" i="6"/>
  <c r="BI39" i="6"/>
  <c r="BG39" i="6"/>
  <c r="BE39" i="6"/>
  <c r="BC39" i="6"/>
  <c r="BA39" i="6"/>
  <c r="AY39" i="6"/>
  <c r="AX39" i="6"/>
  <c r="AV39" i="6"/>
  <c r="AT39" i="6"/>
  <c r="AR39" i="6"/>
  <c r="AP39" i="6"/>
  <c r="AN39" i="6"/>
  <c r="AM39" i="6"/>
  <c r="AK39" i="6"/>
  <c r="AI39" i="6"/>
  <c r="AG39" i="6"/>
  <c r="AE39" i="6"/>
  <c r="AC39" i="6"/>
  <c r="AB39" i="6"/>
  <c r="Z39" i="6"/>
  <c r="X39" i="6"/>
  <c r="V39" i="6"/>
  <c r="T39" i="6"/>
  <c r="R39" i="6"/>
  <c r="Q39" i="6"/>
  <c r="O39" i="6"/>
  <c r="CA38" i="6"/>
  <c r="BY38" i="6"/>
  <c r="BW38" i="6"/>
  <c r="BU38" i="6"/>
  <c r="BT38" i="6"/>
  <c r="BR38" i="6"/>
  <c r="BP38" i="6"/>
  <c r="BN38" i="6"/>
  <c r="BL38" i="6"/>
  <c r="BJ38" i="6"/>
  <c r="BI38" i="6"/>
  <c r="BG38" i="6"/>
  <c r="BE38" i="6"/>
  <c r="BC38" i="6"/>
  <c r="BA38" i="6"/>
  <c r="AY38" i="6"/>
  <c r="AX38" i="6"/>
  <c r="AV38" i="6"/>
  <c r="AT38" i="6"/>
  <c r="AR38" i="6"/>
  <c r="AP38" i="6"/>
  <c r="AN38" i="6"/>
  <c r="AM38" i="6"/>
  <c r="AK38" i="6"/>
  <c r="AI38" i="6"/>
  <c r="AG38" i="6"/>
  <c r="AE38" i="6"/>
  <c r="AC38" i="6"/>
  <c r="AB38" i="6"/>
  <c r="Z38" i="6"/>
  <c r="X38" i="6"/>
  <c r="V38" i="6"/>
  <c r="T38" i="6"/>
  <c r="R38" i="6"/>
  <c r="Q38" i="6"/>
  <c r="O38" i="6"/>
  <c r="CA37" i="6"/>
  <c r="BY37" i="6"/>
  <c r="BW37" i="6"/>
  <c r="BU37" i="6"/>
  <c r="BT37" i="6"/>
  <c r="BR37" i="6"/>
  <c r="BP37" i="6"/>
  <c r="BN37" i="6"/>
  <c r="BL37" i="6"/>
  <c r="BJ37" i="6"/>
  <c r="BI37" i="6"/>
  <c r="BG37" i="6"/>
  <c r="BE37" i="6"/>
  <c r="BC37" i="6"/>
  <c r="BA37" i="6"/>
  <c r="AY37" i="6"/>
  <c r="AX37" i="6"/>
  <c r="AV37" i="6"/>
  <c r="AT37" i="6"/>
  <c r="AR37" i="6"/>
  <c r="AP37" i="6"/>
  <c r="AN37" i="6"/>
  <c r="AM37" i="6"/>
  <c r="AK37" i="6"/>
  <c r="AI37" i="6"/>
  <c r="AG37" i="6"/>
  <c r="AE37" i="6"/>
  <c r="AC37" i="6"/>
  <c r="AB37" i="6"/>
  <c r="Z37" i="6"/>
  <c r="X37" i="6"/>
  <c r="V37" i="6"/>
  <c r="T37" i="6"/>
  <c r="R37" i="6"/>
  <c r="Q37" i="6"/>
  <c r="O37" i="6"/>
  <c r="CA36" i="6"/>
  <c r="BY36" i="6"/>
  <c r="BW36" i="6"/>
  <c r="BU36" i="6"/>
  <c r="BT36" i="6"/>
  <c r="BR36" i="6"/>
  <c r="BP36" i="6"/>
  <c r="BN36" i="6"/>
  <c r="BL36" i="6"/>
  <c r="BJ36" i="6"/>
  <c r="BI36" i="6"/>
  <c r="BG36" i="6"/>
  <c r="BE36" i="6"/>
  <c r="BC36" i="6"/>
  <c r="BA36" i="6"/>
  <c r="AY36" i="6"/>
  <c r="AX36" i="6"/>
  <c r="AV36" i="6"/>
  <c r="AT36" i="6"/>
  <c r="AR36" i="6"/>
  <c r="AP36" i="6"/>
  <c r="AN36" i="6"/>
  <c r="AM36" i="6"/>
  <c r="AK36" i="6"/>
  <c r="AI36" i="6"/>
  <c r="AG36" i="6"/>
  <c r="AE36" i="6"/>
  <c r="AC36" i="6"/>
  <c r="AB36" i="6"/>
  <c r="Z36" i="6"/>
  <c r="X36" i="6"/>
  <c r="V36" i="6"/>
  <c r="T36" i="6"/>
  <c r="R36" i="6"/>
  <c r="Q36" i="6"/>
  <c r="O36" i="6"/>
  <c r="CA35" i="6"/>
  <c r="BY35" i="6"/>
  <c r="BW35" i="6"/>
  <c r="BU35" i="6"/>
  <c r="BT35" i="6"/>
  <c r="BR35" i="6"/>
  <c r="BP35" i="6"/>
  <c r="BN35" i="6"/>
  <c r="BL35" i="6"/>
  <c r="BJ35" i="6"/>
  <c r="BI35" i="6"/>
  <c r="BG35" i="6"/>
  <c r="BE35" i="6"/>
  <c r="BC35" i="6"/>
  <c r="BA35" i="6"/>
  <c r="AY35" i="6"/>
  <c r="AX35" i="6"/>
  <c r="AV35" i="6"/>
  <c r="AT35" i="6"/>
  <c r="AR35" i="6"/>
  <c r="AP35" i="6"/>
  <c r="AN35" i="6"/>
  <c r="AM35" i="6"/>
  <c r="AK35" i="6"/>
  <c r="AI35" i="6"/>
  <c r="AG35" i="6"/>
  <c r="AE35" i="6"/>
  <c r="AC35" i="6"/>
  <c r="AB35" i="6"/>
  <c r="Z35" i="6"/>
  <c r="X35" i="6"/>
  <c r="V35" i="6"/>
  <c r="T35" i="6"/>
  <c r="R35" i="6"/>
  <c r="Q35" i="6"/>
  <c r="O35" i="6"/>
  <c r="CA34" i="6"/>
  <c r="BY34" i="6"/>
  <c r="BW34" i="6"/>
  <c r="BU34" i="6"/>
  <c r="BT34" i="6"/>
  <c r="BR34" i="6"/>
  <c r="BP34" i="6"/>
  <c r="BN34" i="6"/>
  <c r="BL34" i="6"/>
  <c r="BJ34" i="6"/>
  <c r="BI34" i="6"/>
  <c r="BG34" i="6"/>
  <c r="BE34" i="6"/>
  <c r="BC34" i="6"/>
  <c r="BA34" i="6"/>
  <c r="AY34" i="6"/>
  <c r="AX34" i="6"/>
  <c r="AV34" i="6"/>
  <c r="AT34" i="6"/>
  <c r="AR34" i="6"/>
  <c r="AP34" i="6"/>
  <c r="AN34" i="6"/>
  <c r="AM34" i="6"/>
  <c r="AK34" i="6"/>
  <c r="AI34" i="6"/>
  <c r="AG34" i="6"/>
  <c r="AE34" i="6"/>
  <c r="AC34" i="6"/>
  <c r="AB34" i="6"/>
  <c r="Z34" i="6"/>
  <c r="X34" i="6"/>
  <c r="V34" i="6"/>
  <c r="T34" i="6"/>
  <c r="R34" i="6"/>
  <c r="Q34" i="6"/>
  <c r="O34" i="6"/>
  <c r="CA33" i="6"/>
  <c r="BY33" i="6"/>
  <c r="BW33" i="6"/>
  <c r="BU33" i="6"/>
  <c r="BT33" i="6"/>
  <c r="BR33" i="6"/>
  <c r="BP33" i="6"/>
  <c r="BN33" i="6"/>
  <c r="BL33" i="6"/>
  <c r="BJ33" i="6"/>
  <c r="BI33" i="6"/>
  <c r="BG33" i="6"/>
  <c r="BE33" i="6"/>
  <c r="BC33" i="6"/>
  <c r="BA33" i="6"/>
  <c r="AY33" i="6"/>
  <c r="AX33" i="6"/>
  <c r="AV33" i="6"/>
  <c r="AT33" i="6"/>
  <c r="AR33" i="6"/>
  <c r="AP33" i="6"/>
  <c r="AN33" i="6"/>
  <c r="AM33" i="6"/>
  <c r="AK33" i="6"/>
  <c r="AI33" i="6"/>
  <c r="AG33" i="6"/>
  <c r="AE33" i="6"/>
  <c r="AC33" i="6"/>
  <c r="AB33" i="6"/>
  <c r="Z33" i="6"/>
  <c r="X33" i="6"/>
  <c r="V33" i="6"/>
  <c r="T33" i="6"/>
  <c r="R33" i="6"/>
  <c r="Q33" i="6"/>
  <c r="O33" i="6"/>
  <c r="CA32" i="6"/>
  <c r="BY32" i="6"/>
  <c r="BW32" i="6"/>
  <c r="BU32" i="6"/>
  <c r="BT32" i="6"/>
  <c r="BR32" i="6"/>
  <c r="BP32" i="6"/>
  <c r="BN32" i="6"/>
  <c r="BL32" i="6"/>
  <c r="BJ32" i="6"/>
  <c r="BI32" i="6"/>
  <c r="BG32" i="6"/>
  <c r="BE32" i="6"/>
  <c r="BC32" i="6"/>
  <c r="BA32" i="6"/>
  <c r="AY32" i="6"/>
  <c r="AX32" i="6"/>
  <c r="AV32" i="6"/>
  <c r="AT32" i="6"/>
  <c r="AR32" i="6"/>
  <c r="AP32" i="6"/>
  <c r="AN32" i="6"/>
  <c r="AM32" i="6"/>
  <c r="AK32" i="6"/>
  <c r="AI32" i="6"/>
  <c r="AG32" i="6"/>
  <c r="AE32" i="6"/>
  <c r="AC32" i="6"/>
  <c r="AB32" i="6"/>
  <c r="Z32" i="6"/>
  <c r="X32" i="6"/>
  <c r="V32" i="6"/>
  <c r="T32" i="6"/>
  <c r="R32" i="6"/>
  <c r="Q32" i="6"/>
  <c r="O32" i="6"/>
  <c r="CA31" i="6"/>
  <c r="BY31" i="6"/>
  <c r="BW31" i="6"/>
  <c r="BU31" i="6"/>
  <c r="BT31" i="6"/>
  <c r="BR31" i="6"/>
  <c r="BP31" i="6"/>
  <c r="BN31" i="6"/>
  <c r="BL31" i="6"/>
  <c r="BJ31" i="6"/>
  <c r="BI31" i="6"/>
  <c r="BG31" i="6"/>
  <c r="BE31" i="6"/>
  <c r="BC31" i="6"/>
  <c r="BA31" i="6"/>
  <c r="AY31" i="6"/>
  <c r="AX31" i="6"/>
  <c r="AV31" i="6"/>
  <c r="AT31" i="6"/>
  <c r="AR31" i="6"/>
  <c r="AP31" i="6"/>
  <c r="AN31" i="6"/>
  <c r="AM31" i="6"/>
  <c r="AK31" i="6"/>
  <c r="AI31" i="6"/>
  <c r="AG31" i="6"/>
  <c r="AE31" i="6"/>
  <c r="AC31" i="6"/>
  <c r="AB31" i="6"/>
  <c r="Z31" i="6"/>
  <c r="X31" i="6"/>
  <c r="V31" i="6"/>
  <c r="T31" i="6"/>
  <c r="R31" i="6"/>
  <c r="Q31" i="6"/>
  <c r="O31" i="6"/>
  <c r="CA30" i="6"/>
  <c r="BY30" i="6"/>
  <c r="BW30" i="6"/>
  <c r="BU30" i="6"/>
  <c r="BT30" i="6"/>
  <c r="BR30" i="6"/>
  <c r="BP30" i="6"/>
  <c r="BN30" i="6"/>
  <c r="BL30" i="6"/>
  <c r="BJ30" i="6"/>
  <c r="BI30" i="6"/>
  <c r="BG30" i="6"/>
  <c r="BE30" i="6"/>
  <c r="BC30" i="6"/>
  <c r="BA30" i="6"/>
  <c r="AY30" i="6"/>
  <c r="AX30" i="6"/>
  <c r="AV30" i="6"/>
  <c r="AT30" i="6"/>
  <c r="AR30" i="6"/>
  <c r="AP30" i="6"/>
  <c r="AN30" i="6"/>
  <c r="AM30" i="6"/>
  <c r="AK30" i="6"/>
  <c r="AI30" i="6"/>
  <c r="AG30" i="6"/>
  <c r="AE30" i="6"/>
  <c r="AC30" i="6"/>
  <c r="AB30" i="6"/>
  <c r="Z30" i="6"/>
  <c r="X30" i="6"/>
  <c r="V30" i="6"/>
  <c r="T30" i="6"/>
  <c r="R30" i="6"/>
  <c r="Q30" i="6"/>
  <c r="O30" i="6"/>
  <c r="CA29" i="6"/>
  <c r="BY29" i="6"/>
  <c r="BW29" i="6"/>
  <c r="BU29" i="6"/>
  <c r="BT29" i="6"/>
  <c r="BR29" i="6"/>
  <c r="BP29" i="6"/>
  <c r="BN29" i="6"/>
  <c r="BL29" i="6"/>
  <c r="BJ29" i="6"/>
  <c r="BI29" i="6"/>
  <c r="BG29" i="6"/>
  <c r="BE29" i="6"/>
  <c r="BC29" i="6"/>
  <c r="BA29" i="6"/>
  <c r="AY29" i="6"/>
  <c r="AX29" i="6"/>
  <c r="AV29" i="6"/>
  <c r="AT29" i="6"/>
  <c r="AR29" i="6"/>
  <c r="AP29" i="6"/>
  <c r="AN29" i="6"/>
  <c r="AM29" i="6"/>
  <c r="AK29" i="6"/>
  <c r="AI29" i="6"/>
  <c r="AG29" i="6"/>
  <c r="AE29" i="6"/>
  <c r="AC29" i="6"/>
  <c r="AB29" i="6"/>
  <c r="Z29" i="6"/>
  <c r="X29" i="6"/>
  <c r="V29" i="6"/>
  <c r="T29" i="6"/>
  <c r="R29" i="6"/>
  <c r="Q29" i="6"/>
  <c r="O29" i="6"/>
  <c r="CA28" i="6"/>
  <c r="BY28" i="6"/>
  <c r="BW28" i="6"/>
  <c r="BU28" i="6"/>
  <c r="BT28" i="6"/>
  <c r="BR28" i="6"/>
  <c r="BP28" i="6"/>
  <c r="BN28" i="6"/>
  <c r="BL28" i="6"/>
  <c r="BJ28" i="6"/>
  <c r="BI28" i="6"/>
  <c r="BG28" i="6"/>
  <c r="BE28" i="6"/>
  <c r="BC28" i="6"/>
  <c r="BA28" i="6"/>
  <c r="AY28" i="6"/>
  <c r="AX28" i="6"/>
  <c r="AV28" i="6"/>
  <c r="AT28" i="6"/>
  <c r="AR28" i="6"/>
  <c r="AP28" i="6"/>
  <c r="AN28" i="6"/>
  <c r="AM28" i="6"/>
  <c r="AK28" i="6"/>
  <c r="AI28" i="6"/>
  <c r="AG28" i="6"/>
  <c r="AE28" i="6"/>
  <c r="AC28" i="6"/>
  <c r="AB28" i="6"/>
  <c r="Z28" i="6"/>
  <c r="X28" i="6"/>
  <c r="V28" i="6"/>
  <c r="T28" i="6"/>
  <c r="R28" i="6"/>
  <c r="Q28" i="6"/>
  <c r="O28" i="6"/>
  <c r="CA27" i="6"/>
  <c r="BY27" i="6"/>
  <c r="BW27" i="6"/>
  <c r="BU27" i="6"/>
  <c r="BT27" i="6"/>
  <c r="BR27" i="6"/>
  <c r="BP27" i="6"/>
  <c r="BN27" i="6"/>
  <c r="BL27" i="6"/>
  <c r="BJ27" i="6"/>
  <c r="BI27" i="6"/>
  <c r="BG27" i="6"/>
  <c r="BE27" i="6"/>
  <c r="BC27" i="6"/>
  <c r="BA27" i="6"/>
  <c r="AY27" i="6"/>
  <c r="AX27" i="6"/>
  <c r="AV27" i="6"/>
  <c r="AT27" i="6"/>
  <c r="AR27" i="6"/>
  <c r="AP27" i="6"/>
  <c r="AN27" i="6"/>
  <c r="AM27" i="6"/>
  <c r="AK27" i="6"/>
  <c r="AI27" i="6"/>
  <c r="AG27" i="6"/>
  <c r="AE27" i="6"/>
  <c r="AC27" i="6"/>
  <c r="AB27" i="6"/>
  <c r="Z27" i="6"/>
  <c r="X27" i="6"/>
  <c r="V27" i="6"/>
  <c r="T27" i="6"/>
  <c r="R27" i="6"/>
  <c r="Q27" i="6"/>
  <c r="O27" i="6"/>
  <c r="CA26" i="6"/>
  <c r="BY26" i="6"/>
  <c r="BW26" i="6"/>
  <c r="BU26" i="6"/>
  <c r="BT26" i="6"/>
  <c r="BR26" i="6"/>
  <c r="BP26" i="6"/>
  <c r="BN26" i="6"/>
  <c r="BL26" i="6"/>
  <c r="BJ26" i="6"/>
  <c r="BI26" i="6"/>
  <c r="BG26" i="6"/>
  <c r="BE26" i="6"/>
  <c r="BC26" i="6"/>
  <c r="BA26" i="6"/>
  <c r="AY26" i="6"/>
  <c r="AX26" i="6"/>
  <c r="AV26" i="6"/>
  <c r="AT26" i="6"/>
  <c r="AR26" i="6"/>
  <c r="AP26" i="6"/>
  <c r="AN26" i="6"/>
  <c r="AM26" i="6"/>
  <c r="AK26" i="6"/>
  <c r="AI26" i="6"/>
  <c r="AG26" i="6"/>
  <c r="AE26" i="6"/>
  <c r="AC26" i="6"/>
  <c r="AB26" i="6"/>
  <c r="Z26" i="6"/>
  <c r="X26" i="6"/>
  <c r="V26" i="6"/>
  <c r="T26" i="6"/>
  <c r="R26" i="6"/>
  <c r="Q26" i="6"/>
  <c r="O26" i="6"/>
  <c r="CA25" i="6"/>
  <c r="BY25" i="6"/>
  <c r="BW25" i="6"/>
  <c r="BU25" i="6"/>
  <c r="BT25" i="6"/>
  <c r="BR25" i="6"/>
  <c r="BP25" i="6"/>
  <c r="BN25" i="6"/>
  <c r="BL25" i="6"/>
  <c r="BJ25" i="6"/>
  <c r="BI25" i="6"/>
  <c r="BG25" i="6"/>
  <c r="BE25" i="6"/>
  <c r="BC25" i="6"/>
  <c r="BA25" i="6"/>
  <c r="AY25" i="6"/>
  <c r="AX25" i="6"/>
  <c r="AV25" i="6"/>
  <c r="AT25" i="6"/>
  <c r="AR25" i="6"/>
  <c r="AP25" i="6"/>
  <c r="AN25" i="6"/>
  <c r="AM25" i="6"/>
  <c r="AK25" i="6"/>
  <c r="AI25" i="6"/>
  <c r="AG25" i="6"/>
  <c r="AE25" i="6"/>
  <c r="AC25" i="6"/>
  <c r="AB25" i="6"/>
  <c r="Z25" i="6"/>
  <c r="X25" i="6"/>
  <c r="V25" i="6"/>
  <c r="T25" i="6"/>
  <c r="R25" i="6"/>
  <c r="Q25" i="6"/>
  <c r="O25" i="6"/>
  <c r="CA24" i="6"/>
  <c r="BY24" i="6"/>
  <c r="BW24" i="6"/>
  <c r="BU24" i="6"/>
  <c r="BT24" i="6"/>
  <c r="BR24" i="6"/>
  <c r="BP24" i="6"/>
  <c r="BN24" i="6"/>
  <c r="BL24" i="6"/>
  <c r="BJ24" i="6"/>
  <c r="BI24" i="6"/>
  <c r="BG24" i="6"/>
  <c r="BE24" i="6"/>
  <c r="BC24" i="6"/>
  <c r="BA24" i="6"/>
  <c r="AY24" i="6"/>
  <c r="AX24" i="6"/>
  <c r="AV24" i="6"/>
  <c r="AT24" i="6"/>
  <c r="AR24" i="6"/>
  <c r="AP24" i="6"/>
  <c r="AN24" i="6"/>
  <c r="AM24" i="6"/>
  <c r="AK24" i="6"/>
  <c r="AI24" i="6"/>
  <c r="AG24" i="6"/>
  <c r="AE24" i="6"/>
  <c r="AC24" i="6"/>
  <c r="AB24" i="6"/>
  <c r="Z24" i="6"/>
  <c r="X24" i="6"/>
  <c r="V24" i="6"/>
  <c r="T24" i="6"/>
  <c r="R24" i="6"/>
  <c r="Q24" i="6"/>
  <c r="O24" i="6"/>
  <c r="BR23" i="6"/>
  <c r="BT23" i="6"/>
  <c r="BU23" i="6"/>
  <c r="BW23" i="6"/>
  <c r="BY23" i="6"/>
  <c r="CA23" i="6"/>
  <c r="BG23" i="6"/>
  <c r="BI23" i="6"/>
  <c r="BJ23" i="6"/>
  <c r="BL23" i="6"/>
  <c r="BN23" i="6"/>
  <c r="BP23" i="6"/>
  <c r="AV23" i="6"/>
  <c r="AX23" i="6"/>
  <c r="AY23" i="6"/>
  <c r="BA23" i="6"/>
  <c r="BC23" i="6"/>
  <c r="BE23" i="6"/>
  <c r="AK23" i="6"/>
  <c r="AM23" i="6"/>
  <c r="AN23" i="6"/>
  <c r="AP23" i="6"/>
  <c r="AR23" i="6"/>
  <c r="AT23" i="6"/>
  <c r="Z23" i="6"/>
  <c r="AB23" i="6"/>
  <c r="AC23" i="6"/>
  <c r="AE23" i="6"/>
  <c r="AG23" i="6"/>
  <c r="AI23" i="6"/>
  <c r="X23" i="6"/>
  <c r="V23" i="6"/>
  <c r="T23" i="6"/>
  <c r="R23" i="6"/>
  <c r="Q23" i="6"/>
  <c r="O23" i="6"/>
  <c r="B173" i="6"/>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O235" i="6" l="1"/>
  <c r="C18" i="6" s="1"/>
  <c r="D18" i="6" s="1"/>
  <c r="O233" i="6"/>
  <c r="C16" i="6" s="1"/>
  <c r="D16" i="6" s="1"/>
  <c r="O234" i="6"/>
  <c r="C17" i="6" s="1"/>
  <c r="D17" i="6" s="1"/>
  <c r="X232" i="6"/>
  <c r="L15" i="6" s="1"/>
  <c r="R233" i="6"/>
  <c r="F16" i="6" s="1"/>
  <c r="R235" i="6"/>
  <c r="F18" i="6" s="1"/>
  <c r="T232" i="6"/>
  <c r="H15" i="6" s="1"/>
  <c r="X233" i="6"/>
  <c r="L16" i="6" s="1"/>
  <c r="X235" i="6"/>
  <c r="L18" i="6" s="1"/>
  <c r="X231" i="6"/>
  <c r="L14" i="6" s="1"/>
  <c r="X229" i="6"/>
  <c r="L12" i="6" s="1"/>
  <c r="X230" i="6"/>
  <c r="L13" i="6" s="1"/>
  <c r="X234" i="6"/>
  <c r="L17" i="6" s="1"/>
  <c r="V232" i="6"/>
  <c r="J15" i="6" s="1"/>
  <c r="V231" i="6"/>
  <c r="J14" i="6" s="1"/>
  <c r="V229" i="6"/>
  <c r="J12" i="6" s="1"/>
  <c r="V230" i="6"/>
  <c r="J13" i="6" s="1"/>
  <c r="V234" i="6"/>
  <c r="J17" i="6" s="1"/>
  <c r="V233" i="6"/>
  <c r="J16" i="6" s="1"/>
  <c r="V235" i="6"/>
  <c r="J18" i="6" s="1"/>
  <c r="T229" i="6"/>
  <c r="H12" i="6" s="1"/>
  <c r="T231" i="6"/>
  <c r="H14" i="6" s="1"/>
  <c r="T230" i="6"/>
  <c r="H13" i="6" s="1"/>
  <c r="T234" i="6"/>
  <c r="H17" i="6" s="1"/>
  <c r="T233" i="6"/>
  <c r="H16" i="6" s="1"/>
  <c r="T235" i="6"/>
  <c r="H18" i="6" s="1"/>
  <c r="R232" i="6"/>
  <c r="F15" i="6" s="1"/>
  <c r="R231" i="6"/>
  <c r="F14" i="6" s="1"/>
  <c r="R230" i="6"/>
  <c r="F13" i="6" s="1"/>
  <c r="R234" i="6"/>
  <c r="F17" i="6" s="1"/>
  <c r="R229" i="6"/>
  <c r="F12" i="6" s="1"/>
  <c r="Q232" i="6"/>
  <c r="E15" i="6" s="1"/>
  <c r="Q229" i="6"/>
  <c r="E12" i="6" s="1"/>
  <c r="Q233" i="6"/>
  <c r="E16" i="6" s="1"/>
  <c r="Q235" i="6"/>
  <c r="E18" i="6" s="1"/>
  <c r="Q231" i="6"/>
  <c r="E14" i="6" s="1"/>
  <c r="Q230" i="6"/>
  <c r="E13" i="6" s="1"/>
  <c r="Q234" i="6"/>
  <c r="E17" i="6" s="1"/>
  <c r="O229" i="6"/>
  <c r="O231" i="6"/>
  <c r="C14" i="6" s="1"/>
  <c r="D14" i="6" s="1"/>
  <c r="O230" i="6"/>
  <c r="C13" i="6" s="1"/>
  <c r="D13" i="6" s="1"/>
  <c r="O232" i="6"/>
  <c r="L10" i="6"/>
  <c r="E10" i="6"/>
  <c r="I10" i="6" s="1"/>
  <c r="C12" i="6" l="1"/>
  <c r="D12" i="6" s="1"/>
  <c r="C15" i="6"/>
  <c r="D15" i="6" s="1"/>
  <c r="I13" i="6"/>
  <c r="I17" i="6"/>
  <c r="I16" i="6"/>
  <c r="I14" i="6"/>
  <c r="T228" i="6"/>
  <c r="H11" i="6" s="1"/>
  <c r="X228" i="6"/>
  <c r="L11" i="6" s="1"/>
  <c r="V228" i="6"/>
  <c r="J11" i="6" s="1"/>
  <c r="R228" i="6"/>
  <c r="F11" i="6" s="1"/>
  <c r="Q228" i="6"/>
  <c r="E11" i="6" s="1"/>
  <c r="K10" i="6"/>
  <c r="G10" i="6"/>
  <c r="M10" i="6"/>
  <c r="M17" i="6"/>
  <c r="K18" i="6"/>
  <c r="I18" i="6"/>
  <c r="M16" i="6"/>
  <c r="G17" i="6"/>
  <c r="K16" i="6"/>
  <c r="G16" i="6"/>
  <c r="G18" i="6"/>
  <c r="M18" i="6"/>
  <c r="K17" i="6"/>
  <c r="G14" i="6"/>
  <c r="G13" i="6"/>
  <c r="K14" i="6"/>
  <c r="K13" i="6"/>
  <c r="M14" i="6"/>
  <c r="O228" i="6"/>
  <c r="C11" i="6" s="1"/>
  <c r="M13" i="6"/>
  <c r="I12" i="6" l="1"/>
  <c r="K12" i="6"/>
  <c r="M12" i="6"/>
  <c r="G12" i="6"/>
  <c r="I15" i="6"/>
  <c r="K15" i="6"/>
  <c r="G15" i="6"/>
  <c r="M15" i="6"/>
  <c r="K11" i="6"/>
  <c r="I11" i="6"/>
  <c r="M11" i="6"/>
  <c r="G11" i="6"/>
</calcChain>
</file>

<file path=xl/sharedStrings.xml><?xml version="1.0" encoding="utf-8"?>
<sst xmlns="http://schemas.openxmlformats.org/spreadsheetml/2006/main" count="112" uniqueCount="43">
  <si>
    <t>Slice</t>
  </si>
  <si>
    <t>Total</t>
  </si>
  <si>
    <t>#</t>
  </si>
  <si>
    <t>%</t>
  </si>
  <si>
    <t>Email:</t>
  </si>
  <si>
    <t>My Plan is the Best Because:</t>
  </si>
  <si>
    <t>Unassigned</t>
  </si>
  <si>
    <t>Worksheet</t>
  </si>
  <si>
    <t>Instructions</t>
  </si>
  <si>
    <t>Locator map</t>
  </si>
  <si>
    <t>3. Enter your contact information on the "Plan Creator" tab.</t>
  </si>
  <si>
    <t>% Dev</t>
  </si>
  <si>
    <t>Name:</t>
  </si>
  <si>
    <t>Population^</t>
  </si>
  <si>
    <t>Citizen Voting Age Population+</t>
  </si>
  <si>
    <t>Latino*</t>
  </si>
  <si>
    <t>Asian*</t>
  </si>
  <si>
    <t>Black*</t>
  </si>
  <si>
    <t>White~</t>
  </si>
  <si>
    <t xml:space="preserve"> * Calculated pursuant to OMB BULLETIN NO. 00-02.</t>
  </si>
  <si>
    <t xml:space="preserve"> ~ Non-Hispanic.</t>
  </si>
  <si>
    <t>POP</t>
  </si>
  <si>
    <t>CVAP</t>
  </si>
  <si>
    <t>LAT</t>
  </si>
  <si>
    <t>API</t>
  </si>
  <si>
    <t>BLACK</t>
  </si>
  <si>
    <t>WHITE</t>
  </si>
  <si>
    <t>U</t>
  </si>
  <si>
    <t>T</t>
  </si>
  <si>
    <t xml:space="preserve"> ^ 2020 Census Redistricting Data [P.L. 94-171].  Summary File, U.S. Census Bureau. Adjusted for incarcerated populations.</t>
  </si>
  <si>
    <t>Trustee Area</t>
  </si>
  <si>
    <t>New Ward</t>
  </si>
  <si>
    <t>1. The Alameda-Contra Costa Transit District has been divided into 150 different geographical units called slices based on census geography to help facilitate the submission of redistricting plans.</t>
  </si>
  <si>
    <t xml:space="preserve">4. Then create seven wards by assigning each slice to a ward by using the "New Ward" column. </t>
  </si>
  <si>
    <t xml:space="preserve">6. Wards should be as nearly equal in population as you can get them, with the understanding that the law may require some adjustments to comply with the principle of one person, one vote.  </t>
  </si>
  <si>
    <t>7. Other criteria to consider include, but are not limited to, whether your wards are contiguous and compact, respect communities of interest and neighborhoods, and follow natural and man-made geography and topography.</t>
  </si>
  <si>
    <t xml:space="preserve">8. You may optionally include supporting materials describing your map including the justification for your ward boundaries and the goals you were trying to achieve.  </t>
  </si>
  <si>
    <r>
      <t xml:space="preserve">9. Email this worksheet </t>
    </r>
    <r>
      <rPr>
        <u/>
        <sz val="14"/>
        <rFont val="Calibri"/>
        <family val="2"/>
        <scheme val="minor"/>
      </rPr>
      <t xml:space="preserve">myvoice@actransit.org </t>
    </r>
    <r>
      <rPr>
        <sz val="14"/>
        <rFont val="Calibri"/>
        <family val="2"/>
        <scheme val="minor"/>
      </rPr>
      <t>, or mail/dropoff to AC Transit Board of Directors; 1600 Franklin Street; Oakland, California, 94612.  Plans must be received by 5PM on September 20, 2023.</t>
    </r>
  </si>
  <si>
    <t>5. Wards must be contiguous, meaning that you can draw a single, uninterrupted line around the boundary of each ward.</t>
  </si>
  <si>
    <t xml:space="preserve"> + Adjusted 2017-2021 American Community Survey Special Tabulation.</t>
  </si>
  <si>
    <t>Alameda-Contra Costa Transit District Redistricting Proposal</t>
  </si>
  <si>
    <r>
      <t xml:space="preserve">2. A printable map of the slices is available on the tab "Locator Map."  An interactive map of the slices and demographic data is available at </t>
    </r>
    <r>
      <rPr>
        <u/>
        <sz val="14"/>
        <rFont val="Calibri"/>
        <family val="2"/>
        <scheme val="minor"/>
      </rPr>
      <t>www.actransit.org/redistricting.</t>
    </r>
  </si>
  <si>
    <r>
      <t xml:space="preserve">10. Alternatively, a printable redistricting proposal submission packet is available at </t>
    </r>
    <r>
      <rPr>
        <u/>
        <sz val="14"/>
        <rFont val="Calibri"/>
        <family val="2"/>
        <scheme val="minor"/>
      </rPr>
      <t>www.actransit.org/redistricting.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</si>
</sst>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b/>
      <sz val="10"/>
      <color theme="1"/>
      <name val="Calibri"/>
      <family val="2"/>
      <scheme val="minor"/>
    </font>
    <font>
      <sz val="10"/>
      <color theme="1"/>
      <name val="Calibri"/>
      <family val="2"/>
      <scheme val="minor"/>
    </font>
    <font>
      <sz val="14"/>
      <color theme="1"/>
      <name val="Calibri"/>
      <family val="2"/>
      <scheme val="minor"/>
    </font>
    <font>
      <sz val="14"/>
      <name val="Calibri"/>
      <family val="2"/>
      <scheme val="minor"/>
    </font>
    <font>
      <b/>
      <sz val="16"/>
      <name val="Calibri"/>
      <family val="2"/>
      <scheme val="minor"/>
    </font>
    <font>
      <sz val="10"/>
      <name val="Calibri"/>
      <family val="2"/>
      <scheme val="minor"/>
    </font>
    <font>
      <sz val="9"/>
      <color theme="1"/>
      <name val="Calibri"/>
      <family val="2"/>
      <scheme val="minor"/>
    </font>
    <font>
      <u/>
      <sz val="14"/>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1"/>
        <bgColor indexed="64"/>
      </patternFill>
    </fill>
    <fill>
      <patternFill patternType="solid">
        <fgColor theme="4" tint="0.79998168889431442"/>
        <bgColor indexed="64"/>
      </patternFill>
    </fill>
    <fill>
      <patternFill patternType="solid">
        <fgColor theme="6" tint="0.79998168889431442"/>
        <bgColor indexed="64"/>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medium">
        <color indexed="64"/>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medium">
        <color indexed="64"/>
      </left>
      <right/>
      <top style="thin">
        <color indexed="64"/>
      </top>
      <bottom style="thin">
        <color indexed="64"/>
      </bottom>
      <diagonal/>
    </border>
    <border>
      <left style="medium">
        <color indexed="64"/>
      </left>
      <right/>
      <top style="thin">
        <color indexed="64"/>
      </top>
      <bottom style="thick">
        <color indexed="64"/>
      </bottom>
      <diagonal/>
    </border>
    <border>
      <left/>
      <right/>
      <top style="thick">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ck">
        <color indexed="64"/>
      </top>
      <bottom style="thick">
        <color indexed="64"/>
      </bottom>
      <diagonal/>
    </border>
    <border>
      <left/>
      <right style="thick">
        <color indexed="64"/>
      </right>
      <top style="thick">
        <color indexed="64"/>
      </top>
      <bottom style="thin">
        <color indexed="64"/>
      </bottom>
      <diagonal/>
    </border>
    <border>
      <left/>
      <right style="thick">
        <color indexed="64"/>
      </right>
      <top style="thin">
        <color indexed="64"/>
      </top>
      <bottom style="thick">
        <color indexed="64"/>
      </bottom>
      <diagonal/>
    </border>
    <border>
      <left/>
      <right style="thick">
        <color indexed="64"/>
      </right>
      <top style="thin">
        <color indexed="64"/>
      </top>
      <bottom/>
      <diagonal/>
    </border>
    <border>
      <left style="medium">
        <color indexed="64"/>
      </left>
      <right/>
      <top style="medium">
        <color indexed="64"/>
      </top>
      <bottom style="thin">
        <color indexed="64"/>
      </bottom>
      <diagonal/>
    </border>
    <border>
      <left/>
      <right/>
      <top/>
      <bottom style="thick">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27">
    <xf numFmtId="0" fontId="0" fillId="0" borderId="0" xfId="0"/>
    <xf numFmtId="9" fontId="20" fillId="0" borderId="0" xfId="0" applyNumberFormat="1" applyFont="1"/>
    <xf numFmtId="0" fontId="20" fillId="0" borderId="0" xfId="0" applyFont="1"/>
    <xf numFmtId="0" fontId="20" fillId="0" borderId="0" xfId="0" applyFont="1" applyAlignment="1">
      <alignment horizontal="left"/>
    </xf>
    <xf numFmtId="3" fontId="20" fillId="0" borderId="0" xfId="0" applyNumberFormat="1" applyFont="1"/>
    <xf numFmtId="0" fontId="18" fillId="0" borderId="0" xfId="0" applyFont="1"/>
    <xf numFmtId="3" fontId="20" fillId="0" borderId="33" xfId="0" applyNumberFormat="1" applyFont="1" applyBorder="1" applyAlignment="1">
      <alignment horizontal="center" vertical="top" wrapText="1"/>
    </xf>
    <xf numFmtId="3" fontId="20" fillId="0" borderId="35" xfId="0" applyNumberFormat="1" applyFont="1" applyBorder="1" applyAlignment="1">
      <alignment horizontal="center" vertical="top" wrapText="1"/>
    </xf>
    <xf numFmtId="3" fontId="20" fillId="0" borderId="13" xfId="0" applyNumberFormat="1" applyFont="1" applyBorder="1" applyAlignment="1">
      <alignment horizontal="center" vertical="top" wrapText="1"/>
    </xf>
    <xf numFmtId="9" fontId="20" fillId="0" borderId="13" xfId="0" applyNumberFormat="1" applyFont="1" applyBorder="1" applyAlignment="1">
      <alignment horizontal="center" vertical="top" wrapText="1"/>
    </xf>
    <xf numFmtId="9" fontId="20" fillId="0" borderId="24" xfId="0" applyNumberFormat="1" applyFont="1" applyBorder="1" applyAlignment="1">
      <alignment horizontal="center" vertical="top" wrapText="1"/>
    </xf>
    <xf numFmtId="3" fontId="20" fillId="0" borderId="29" xfId="0" applyNumberFormat="1" applyFont="1" applyBorder="1" applyAlignment="1">
      <alignment horizontal="center" vertical="top" wrapText="1"/>
    </xf>
    <xf numFmtId="9" fontId="20" fillId="0" borderId="29" xfId="0" applyNumberFormat="1" applyFont="1" applyBorder="1" applyAlignment="1">
      <alignment horizontal="center" vertical="top" wrapText="1"/>
    </xf>
    <xf numFmtId="3" fontId="20" fillId="0" borderId="38" xfId="0" applyNumberFormat="1" applyFont="1" applyBorder="1" applyAlignment="1">
      <alignment horizontal="center" vertical="top" wrapText="1"/>
    </xf>
    <xf numFmtId="9" fontId="20" fillId="0" borderId="30" xfId="0" applyNumberFormat="1" applyFont="1" applyBorder="1" applyAlignment="1">
      <alignment horizontal="center" vertical="top" wrapText="1"/>
    </xf>
    <xf numFmtId="0" fontId="20" fillId="0" borderId="10" xfId="0" applyFont="1" applyBorder="1" applyAlignment="1">
      <alignment horizontal="left" vertical="top" wrapText="1"/>
    </xf>
    <xf numFmtId="0" fontId="20" fillId="34" borderId="0" xfId="0" applyFont="1" applyFill="1"/>
    <xf numFmtId="0" fontId="0" fillId="34" borderId="0" xfId="0" applyFill="1"/>
    <xf numFmtId="0" fontId="23" fillId="0" borderId="0" xfId="0" applyFont="1" applyAlignment="1">
      <alignment vertical="top"/>
    </xf>
    <xf numFmtId="0" fontId="24" fillId="0" borderId="0" xfId="0" applyFont="1"/>
    <xf numFmtId="0" fontId="22" fillId="0" borderId="0" xfId="0" applyFont="1" applyAlignment="1">
      <alignment vertical="top"/>
    </xf>
    <xf numFmtId="0" fontId="22" fillId="0" borderId="0" xfId="0" applyFont="1" applyAlignment="1">
      <alignment vertical="top" wrapText="1"/>
    </xf>
    <xf numFmtId="0" fontId="22" fillId="0" borderId="0" xfId="0" applyFont="1" applyAlignment="1">
      <alignment wrapText="1"/>
    </xf>
    <xf numFmtId="0" fontId="20" fillId="0" borderId="43" xfId="0" applyFont="1" applyBorder="1" applyAlignment="1">
      <alignment horizontal="left" vertical="top" wrapText="1"/>
    </xf>
    <xf numFmtId="0" fontId="21" fillId="0" borderId="0" xfId="0" applyFont="1"/>
    <xf numFmtId="0" fontId="20" fillId="0" borderId="0" xfId="0" applyFont="1" applyAlignment="1">
      <alignment horizontal="center"/>
    </xf>
    <xf numFmtId="0" fontId="20" fillId="0" borderId="0" xfId="0" applyFont="1" applyAlignment="1">
      <alignment horizontal="center" vertical="top" wrapText="1"/>
    </xf>
    <xf numFmtId="9" fontId="20" fillId="0" borderId="0" xfId="0" applyNumberFormat="1" applyFont="1" applyAlignment="1">
      <alignment horizontal="center" vertical="top" wrapText="1"/>
    </xf>
    <xf numFmtId="9" fontId="25" fillId="0" borderId="0" xfId="0" applyNumberFormat="1" applyFont="1" applyAlignment="1">
      <alignment vertical="top"/>
    </xf>
    <xf numFmtId="0" fontId="20" fillId="33" borderId="0" xfId="0" applyFont="1" applyFill="1"/>
    <xf numFmtId="0" fontId="0" fillId="33" borderId="0" xfId="0" applyFill="1"/>
    <xf numFmtId="9" fontId="20" fillId="0" borderId="0" xfId="0" applyNumberFormat="1" applyFont="1" applyAlignment="1">
      <alignment horizontal="right"/>
    </xf>
    <xf numFmtId="3" fontId="20" fillId="0" borderId="55" xfId="0" applyNumberFormat="1" applyFont="1" applyBorder="1" applyAlignment="1">
      <alignment vertical="top" wrapText="1"/>
    </xf>
    <xf numFmtId="3" fontId="20" fillId="0" borderId="14" xfId="0" applyNumberFormat="1" applyFont="1" applyBorder="1" applyAlignment="1">
      <alignment vertical="top" wrapText="1"/>
    </xf>
    <xf numFmtId="9" fontId="20" fillId="0" borderId="14" xfId="0" applyNumberFormat="1" applyFont="1" applyBorder="1" applyAlignment="1">
      <alignment vertical="top" wrapText="1"/>
    </xf>
    <xf numFmtId="9" fontId="20" fillId="0" borderId="25" xfId="0" applyNumberFormat="1" applyFont="1" applyBorder="1" applyAlignment="1">
      <alignment vertical="top"/>
    </xf>
    <xf numFmtId="3" fontId="20" fillId="0" borderId="10" xfId="0" applyNumberFormat="1" applyFont="1" applyBorder="1" applyAlignment="1">
      <alignment vertical="top" wrapText="1"/>
    </xf>
    <xf numFmtId="9" fontId="20" fillId="0" borderId="10" xfId="0" applyNumberFormat="1" applyFont="1" applyBorder="1" applyAlignment="1">
      <alignment vertical="top" wrapText="1"/>
    </xf>
    <xf numFmtId="9" fontId="20" fillId="0" borderId="19" xfId="0" applyNumberFormat="1" applyFont="1" applyBorder="1" applyAlignment="1">
      <alignment vertical="top"/>
    </xf>
    <xf numFmtId="3" fontId="20" fillId="0" borderId="21" xfId="0" applyNumberFormat="1" applyFont="1" applyBorder="1" applyAlignment="1">
      <alignment vertical="top" wrapText="1"/>
    </xf>
    <xf numFmtId="9" fontId="20" fillId="0" borderId="21" xfId="0" applyNumberFormat="1" applyFont="1" applyBorder="1" applyAlignment="1">
      <alignment vertical="top" wrapText="1"/>
    </xf>
    <xf numFmtId="9" fontId="20" fillId="0" borderId="22" xfId="0" applyNumberFormat="1" applyFont="1" applyBorder="1" applyAlignment="1">
      <alignment vertical="top"/>
    </xf>
    <xf numFmtId="0" fontId="20" fillId="0" borderId="27" xfId="0" applyFont="1" applyBorder="1" applyAlignment="1">
      <alignment horizontal="left" vertical="top" wrapText="1"/>
    </xf>
    <xf numFmtId="3" fontId="20" fillId="0" borderId="11" xfId="0" applyNumberFormat="1" applyFont="1" applyBorder="1" applyAlignment="1">
      <alignment horizontal="center" vertical="top" wrapText="1"/>
    </xf>
    <xf numFmtId="3" fontId="20" fillId="0" borderId="33" xfId="0" applyNumberFormat="1" applyFont="1" applyBorder="1" applyAlignment="1">
      <alignment vertical="top" wrapText="1"/>
    </xf>
    <xf numFmtId="3" fontId="20" fillId="34" borderId="57" xfId="0" applyNumberFormat="1" applyFont="1" applyFill="1" applyBorder="1" applyAlignment="1">
      <alignment vertical="top" wrapText="1"/>
    </xf>
    <xf numFmtId="3" fontId="20" fillId="0" borderId="38" xfId="0" applyNumberFormat="1" applyFont="1" applyBorder="1" applyAlignment="1">
      <alignment vertical="top" wrapText="1"/>
    </xf>
    <xf numFmtId="3" fontId="20" fillId="34" borderId="59" xfId="0" applyNumberFormat="1" applyFont="1" applyFill="1" applyBorder="1" applyAlignment="1">
      <alignment vertical="top" wrapText="1"/>
    </xf>
    <xf numFmtId="3" fontId="20" fillId="0" borderId="29" xfId="0" applyNumberFormat="1" applyFont="1" applyBorder="1" applyAlignment="1">
      <alignment vertical="top" wrapText="1"/>
    </xf>
    <xf numFmtId="9" fontId="20" fillId="0" borderId="29" xfId="0" applyNumberFormat="1" applyFont="1" applyBorder="1" applyAlignment="1">
      <alignment vertical="top" wrapText="1"/>
    </xf>
    <xf numFmtId="9" fontId="20" fillId="0" borderId="30" xfId="0" applyNumberFormat="1" applyFont="1" applyBorder="1" applyAlignment="1">
      <alignment vertical="top"/>
    </xf>
    <xf numFmtId="3" fontId="20" fillId="0" borderId="40" xfId="0" applyNumberFormat="1" applyFont="1" applyBorder="1" applyAlignment="1">
      <alignment vertical="top" wrapText="1"/>
    </xf>
    <xf numFmtId="3" fontId="20" fillId="0" borderId="42" xfId="0" applyNumberFormat="1" applyFont="1" applyBorder="1" applyAlignment="1">
      <alignment vertical="top" wrapText="1"/>
    </xf>
    <xf numFmtId="3" fontId="20" fillId="0" borderId="26" xfId="0" applyNumberFormat="1" applyFont="1" applyBorder="1" applyAlignment="1">
      <alignment vertical="top" wrapText="1"/>
    </xf>
    <xf numFmtId="3" fontId="20" fillId="0" borderId="37" xfId="0" applyNumberFormat="1" applyFont="1" applyBorder="1" applyAlignment="1">
      <alignment vertical="top" wrapText="1"/>
    </xf>
    <xf numFmtId="3" fontId="20" fillId="0" borderId="27" xfId="0" applyNumberFormat="1" applyFont="1" applyBorder="1" applyAlignment="1">
      <alignment vertical="top" wrapText="1"/>
    </xf>
    <xf numFmtId="9" fontId="20" fillId="0" borderId="27" xfId="0" applyNumberFormat="1" applyFont="1" applyBorder="1" applyAlignment="1">
      <alignment vertical="top" wrapText="1"/>
    </xf>
    <xf numFmtId="9" fontId="20" fillId="0" borderId="62" xfId="0" applyNumberFormat="1" applyFont="1" applyBorder="1" applyAlignment="1">
      <alignment vertical="top" wrapText="1"/>
    </xf>
    <xf numFmtId="9" fontId="20" fillId="0" borderId="63" xfId="0" applyNumberFormat="1" applyFont="1" applyBorder="1" applyAlignment="1">
      <alignment vertical="top"/>
    </xf>
    <xf numFmtId="0" fontId="20" fillId="35" borderId="18" xfId="0" applyFont="1" applyFill="1" applyBorder="1" applyAlignment="1" applyProtection="1">
      <alignment horizontal="left" vertical="top" wrapText="1"/>
      <protection locked="0"/>
    </xf>
    <xf numFmtId="0" fontId="20" fillId="35" borderId="44" xfId="0" applyFont="1" applyFill="1" applyBorder="1" applyAlignment="1" applyProtection="1">
      <alignment horizontal="left" vertical="top" wrapText="1"/>
      <protection locked="0"/>
    </xf>
    <xf numFmtId="0" fontId="20" fillId="0" borderId="0" xfId="0" applyFont="1" applyAlignment="1">
      <alignment horizontal="left" vertical="top" wrapText="1"/>
    </xf>
    <xf numFmtId="3" fontId="20" fillId="0" borderId="45" xfId="0" applyNumberFormat="1" applyFont="1" applyBorder="1" applyAlignment="1">
      <alignment vertical="top" wrapText="1"/>
    </xf>
    <xf numFmtId="0" fontId="20" fillId="0" borderId="12" xfId="0" applyFont="1" applyBorder="1" applyAlignment="1">
      <alignment vertical="top" wrapText="1"/>
    </xf>
    <xf numFmtId="3" fontId="20" fillId="0" borderId="46" xfId="0" applyNumberFormat="1" applyFont="1" applyBorder="1" applyAlignment="1">
      <alignment vertical="top" wrapText="1"/>
    </xf>
    <xf numFmtId="0" fontId="20" fillId="0" borderId="20" xfId="0" applyFont="1" applyBorder="1" applyAlignment="1">
      <alignment vertical="top" wrapText="1"/>
    </xf>
    <xf numFmtId="0" fontId="23" fillId="0" borderId="0" xfId="0" applyFont="1"/>
    <xf numFmtId="49" fontId="24" fillId="0" borderId="0" xfId="0" applyNumberFormat="1" applyFont="1" applyAlignment="1">
      <alignment horizontal="left"/>
    </xf>
    <xf numFmtId="0" fontId="24" fillId="0" borderId="0" xfId="0" applyFont="1" applyAlignment="1">
      <alignment horizontal="left"/>
    </xf>
    <xf numFmtId="9" fontId="24" fillId="0" borderId="0" xfId="0" applyNumberFormat="1" applyFont="1"/>
    <xf numFmtId="164" fontId="20" fillId="0" borderId="58" xfId="0" applyNumberFormat="1" applyFont="1" applyBorder="1" applyAlignment="1">
      <alignment vertical="top" wrapText="1"/>
    </xf>
    <xf numFmtId="164" fontId="20" fillId="0" borderId="57" xfId="0" applyNumberFormat="1" applyFont="1" applyBorder="1" applyAlignment="1">
      <alignment vertical="top" wrapText="1"/>
    </xf>
    <xf numFmtId="164" fontId="20" fillId="0" borderId="60" xfId="0" applyNumberFormat="1" applyFont="1" applyBorder="1" applyAlignment="1">
      <alignment vertical="top" wrapText="1"/>
    </xf>
    <xf numFmtId="164" fontId="0" fillId="0" borderId="0" xfId="0" applyNumberFormat="1"/>
    <xf numFmtId="0" fontId="20" fillId="36" borderId="61" xfId="0" applyFont="1" applyFill="1" applyBorder="1" applyAlignment="1" applyProtection="1">
      <alignment horizontal="left" vertical="top" wrapText="1"/>
      <protection locked="0"/>
    </xf>
    <xf numFmtId="0" fontId="20" fillId="36" borderId="18" xfId="0" applyFont="1" applyFill="1" applyBorder="1" applyAlignment="1" applyProtection="1">
      <alignment horizontal="left" vertical="top" wrapText="1"/>
      <protection locked="0"/>
    </xf>
    <xf numFmtId="0" fontId="0" fillId="0" borderId="0" xfId="0"/>
    <xf numFmtId="0" fontId="19" fillId="0" borderId="51" xfId="0" applyFont="1" applyBorder="1" applyAlignment="1">
      <alignment horizontal="left"/>
    </xf>
    <xf numFmtId="0" fontId="20" fillId="0" borderId="51" xfId="0" applyFont="1" applyBorder="1"/>
    <xf numFmtId="0" fontId="20" fillId="0" borderId="15" xfId="0" applyFont="1" applyBorder="1" applyAlignment="1">
      <alignment vertical="top" shrinkToFit="1"/>
    </xf>
    <xf numFmtId="0" fontId="20" fillId="0" borderId="32" xfId="0" applyFont="1" applyBorder="1" applyAlignment="1">
      <alignment vertical="top" shrinkToFit="1"/>
    </xf>
    <xf numFmtId="0" fontId="20" fillId="0" borderId="18" xfId="0" applyFont="1" applyBorder="1" applyAlignment="1">
      <alignment vertical="top" shrinkToFit="1"/>
    </xf>
    <xf numFmtId="0" fontId="20" fillId="0" borderId="34" xfId="0" applyFont="1" applyBorder="1" applyAlignment="1">
      <alignment vertical="top" shrinkToFit="1"/>
    </xf>
    <xf numFmtId="0" fontId="20" fillId="0" borderId="23" xfId="0" applyFont="1" applyBorder="1" applyAlignment="1">
      <alignment vertical="top" shrinkToFit="1"/>
    </xf>
    <xf numFmtId="0" fontId="20" fillId="0" borderId="36" xfId="0" applyFont="1" applyBorder="1" applyAlignment="1">
      <alignment vertical="top" shrinkToFit="1"/>
    </xf>
    <xf numFmtId="0" fontId="20" fillId="0" borderId="31" xfId="0" applyFont="1" applyBorder="1" applyAlignment="1">
      <alignment horizontal="center" vertical="top" wrapText="1"/>
    </xf>
    <xf numFmtId="0" fontId="20" fillId="0" borderId="47" xfId="0" applyFont="1" applyBorder="1" applyAlignment="1">
      <alignment horizontal="center" vertical="top" wrapText="1"/>
    </xf>
    <xf numFmtId="0" fontId="20" fillId="0" borderId="16" xfId="0" applyFont="1" applyBorder="1" applyAlignment="1">
      <alignment horizontal="center" vertical="top" wrapText="1"/>
    </xf>
    <xf numFmtId="0" fontId="20" fillId="0" borderId="17" xfId="0" applyFont="1" applyBorder="1" applyAlignment="1">
      <alignment horizontal="center"/>
    </xf>
    <xf numFmtId="0" fontId="23" fillId="0" borderId="0" xfId="0" applyFont="1"/>
    <xf numFmtId="0" fontId="21" fillId="0" borderId="0" xfId="0" applyFont="1"/>
    <xf numFmtId="0" fontId="19" fillId="0" borderId="23" xfId="0" applyFont="1" applyBorder="1" applyAlignment="1">
      <alignment horizontal="left" vertical="top" wrapText="1"/>
    </xf>
    <xf numFmtId="0" fontId="19" fillId="0" borderId="13" xfId="0" applyFont="1" applyBorder="1" applyAlignment="1">
      <alignment vertical="top" wrapText="1"/>
    </xf>
    <xf numFmtId="0" fontId="20" fillId="36" borderId="11" xfId="0" applyFont="1" applyFill="1" applyBorder="1" applyAlignment="1" applyProtection="1">
      <alignment horizontal="left" vertical="top" wrapText="1"/>
      <protection locked="0"/>
    </xf>
    <xf numFmtId="0" fontId="20" fillId="36" borderId="54" xfId="0" applyFont="1" applyFill="1" applyBorder="1" applyAlignment="1" applyProtection="1">
      <alignment horizontal="left" vertical="top" wrapText="1"/>
      <protection locked="0"/>
    </xf>
    <xf numFmtId="0" fontId="19" fillId="0" borderId="44" xfId="0" applyFont="1" applyBorder="1" applyAlignment="1">
      <alignment horizontal="left" vertical="top" wrapText="1"/>
    </xf>
    <xf numFmtId="0" fontId="19" fillId="0" borderId="21" xfId="0" applyFont="1" applyBorder="1" applyAlignment="1">
      <alignment vertical="top" wrapText="1"/>
    </xf>
    <xf numFmtId="0" fontId="20" fillId="36" borderId="20" xfId="0" applyFont="1" applyFill="1" applyBorder="1" applyAlignment="1" applyProtection="1">
      <alignment horizontal="left" vertical="top" wrapText="1"/>
      <protection locked="0"/>
    </xf>
    <xf numFmtId="0" fontId="20" fillId="36" borderId="53" xfId="0" applyFont="1" applyFill="1" applyBorder="1" applyAlignment="1" applyProtection="1">
      <alignment horizontal="left" vertical="top" wrapText="1"/>
      <protection locked="0"/>
    </xf>
    <xf numFmtId="0" fontId="19" fillId="0" borderId="15" xfId="0" applyFont="1" applyBorder="1" applyAlignment="1">
      <alignment horizontal="left" vertical="top" wrapText="1"/>
    </xf>
    <xf numFmtId="0" fontId="19" fillId="0" borderId="16" xfId="0" applyFont="1" applyBorder="1" applyAlignment="1">
      <alignment vertical="top" wrapText="1"/>
    </xf>
    <xf numFmtId="0" fontId="20" fillId="36" borderId="47" xfId="0" applyFont="1" applyFill="1" applyBorder="1" applyAlignment="1" applyProtection="1">
      <alignment horizontal="left" vertical="top" wrapText="1"/>
      <protection locked="0"/>
    </xf>
    <xf numFmtId="0" fontId="20" fillId="36" borderId="52" xfId="0" applyFont="1" applyFill="1" applyBorder="1" applyAlignment="1" applyProtection="1">
      <alignment horizontal="left" vertical="top" wrapText="1"/>
      <protection locked="0"/>
    </xf>
    <xf numFmtId="0" fontId="20" fillId="0" borderId="10" xfId="0" applyFont="1" applyBorder="1" applyAlignment="1">
      <alignment horizontal="center" vertical="top" wrapText="1"/>
    </xf>
    <xf numFmtId="0" fontId="20" fillId="0" borderId="18" xfId="0" applyFont="1" applyBorder="1" applyAlignment="1">
      <alignment horizontal="left" vertical="top" shrinkToFit="1"/>
    </xf>
    <xf numFmtId="0" fontId="20" fillId="0" borderId="34" xfId="0" applyFont="1" applyBorder="1" applyAlignment="1">
      <alignment horizontal="left" vertical="top" shrinkToFit="1"/>
    </xf>
    <xf numFmtId="0" fontId="20" fillId="0" borderId="44" xfId="0" applyFont="1" applyBorder="1" applyAlignment="1">
      <alignment horizontal="left" vertical="top" shrinkToFit="1"/>
    </xf>
    <xf numFmtId="0" fontId="20" fillId="0" borderId="43" xfId="0" applyFont="1" applyBorder="1" applyAlignment="1">
      <alignment horizontal="left" vertical="top" shrinkToFit="1"/>
    </xf>
    <xf numFmtId="0" fontId="20" fillId="0" borderId="19" xfId="0" applyFont="1" applyBorder="1" applyAlignment="1">
      <alignment horizontal="center" vertical="top" wrapText="1"/>
    </xf>
    <xf numFmtId="0" fontId="20" fillId="0" borderId="49" xfId="0" applyFont="1" applyBorder="1" applyAlignment="1">
      <alignment vertical="top" shrinkToFit="1"/>
    </xf>
    <xf numFmtId="0" fontId="20" fillId="0" borderId="39" xfId="0" applyFont="1" applyBorder="1" applyAlignment="1">
      <alignment vertical="top" shrinkToFit="1"/>
    </xf>
    <xf numFmtId="0" fontId="20" fillId="0" borderId="48" xfId="0" applyFont="1" applyBorder="1" applyAlignment="1">
      <alignment horizontal="left" vertical="top" shrinkToFit="1"/>
    </xf>
    <xf numFmtId="0" fontId="20" fillId="0" borderId="41" xfId="0" applyFont="1" applyBorder="1" applyAlignment="1">
      <alignment horizontal="left" vertical="top" shrinkToFit="1"/>
    </xf>
    <xf numFmtId="3" fontId="20" fillId="0" borderId="45" xfId="0" applyNumberFormat="1" applyFont="1" applyBorder="1" applyAlignment="1">
      <alignment horizontal="center" vertical="top" wrapText="1"/>
    </xf>
    <xf numFmtId="0" fontId="20" fillId="0" borderId="12" xfId="0" applyFont="1" applyBorder="1" applyAlignment="1">
      <alignment horizontal="center" vertical="top" wrapText="1"/>
    </xf>
    <xf numFmtId="0" fontId="24" fillId="0" borderId="0" xfId="0" applyFont="1" applyAlignment="1">
      <alignment horizontal="left"/>
    </xf>
    <xf numFmtId="0" fontId="24" fillId="0" borderId="0" xfId="0" applyFont="1"/>
    <xf numFmtId="3" fontId="20" fillId="0" borderId="50" xfId="0" applyNumberFormat="1" applyFont="1" applyBorder="1" applyAlignment="1">
      <alignment horizontal="center" vertical="top" wrapText="1"/>
    </xf>
    <xf numFmtId="0" fontId="20" fillId="0" borderId="28" xfId="0" applyFont="1" applyBorder="1" applyAlignment="1">
      <alignment horizontal="center" vertical="top" wrapText="1"/>
    </xf>
    <xf numFmtId="0" fontId="19" fillId="0" borderId="56" xfId="0" applyFont="1" applyBorder="1" applyAlignment="1">
      <alignment horizontal="left"/>
    </xf>
    <xf numFmtId="0" fontId="20" fillId="0" borderId="56" xfId="0" applyFont="1" applyBorder="1"/>
    <xf numFmtId="0" fontId="20" fillId="0" borderId="15" xfId="0" applyFont="1" applyBorder="1" applyAlignment="1">
      <alignment vertical="top" wrapText="1"/>
    </xf>
    <xf numFmtId="0" fontId="20" fillId="0" borderId="18" xfId="0" applyFont="1" applyBorder="1" applyAlignment="1">
      <alignment vertical="top" wrapText="1"/>
    </xf>
    <xf numFmtId="0" fontId="20" fillId="0" borderId="49" xfId="0" applyFont="1" applyBorder="1" applyAlignment="1">
      <alignment vertical="top" wrapText="1"/>
    </xf>
    <xf numFmtId="0" fontId="20" fillId="0" borderId="16" xfId="0" applyFont="1" applyBorder="1" applyAlignment="1">
      <alignment vertical="top" wrapText="1"/>
    </xf>
    <xf numFmtId="0" fontId="20" fillId="0" borderId="10" xfId="0" applyFont="1" applyBorder="1" applyAlignment="1">
      <alignment vertical="top" wrapText="1"/>
    </xf>
    <xf numFmtId="0" fontId="20" fillId="0" borderId="29" xfId="0" applyFont="1" applyBorder="1" applyAlignment="1">
      <alignment vertical="top"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49696</xdr:rowOff>
    </xdr:from>
    <xdr:to>
      <xdr:col>14</xdr:col>
      <xdr:colOff>438979</xdr:colOff>
      <xdr:row>52</xdr:row>
      <xdr:rowOff>119466</xdr:rowOff>
    </xdr:to>
    <xdr:pic>
      <xdr:nvPicPr>
        <xdr:cNvPr id="4" name="Picture 3">
          <a:extLst>
            <a:ext uri="{FF2B5EF4-FFF2-40B4-BE49-F238E27FC236}">
              <a16:creationId xmlns:a16="http://schemas.microsoft.com/office/drawing/2014/main" id="{EB959BA6-DA2D-980B-4A2F-4D4166C6F48C}"/>
            </a:ext>
          </a:extLst>
        </xdr:cNvPr>
        <xdr:cNvPicPr>
          <a:picLocks noChangeAspect="1"/>
        </xdr:cNvPicPr>
      </xdr:nvPicPr>
      <xdr:blipFill rotWithShape="1">
        <a:blip xmlns:r="http://schemas.openxmlformats.org/officeDocument/2006/relationships" r:embed="rId1" cstate="print">
          <a:grayscl/>
          <a:extLst>
            <a:ext uri="{BEBA8EAE-BF5A-486C-A8C5-ECC9F3942E4B}">
              <a14:imgProps xmlns:a14="http://schemas.microsoft.com/office/drawing/2010/main">
                <a14:imgLayer r:embed="rId2">
                  <a14:imgEffect>
                    <a14:backgroundRemoval t="4275" b="92773" l="16005" r="85774">
                      <a14:foregroundMark x1="20999" y1="6092" x2="19372" y2="12486"/>
                      <a14:foregroundMark x1="19372" y1="12486" x2="25918" y2="11729"/>
                      <a14:foregroundMark x1="25918" y1="11729" x2="33409" y2="12599"/>
                      <a14:foregroundMark x1="33409" y1="12599" x2="28944" y2="27847"/>
                      <a14:foregroundMark x1="28944" y1="27847" x2="58154" y2="83731"/>
                      <a14:foregroundMark x1="58154" y1="83731" x2="65607" y2="89557"/>
                      <a14:foregroundMark x1="65607" y1="89557" x2="74385" y2="89709"/>
                      <a14:foregroundMark x1="74385" y1="89709" x2="81271" y2="84374"/>
                      <a14:foregroundMark x1="81271" y1="84374" x2="76504" y2="79871"/>
                      <a14:foregroundMark x1="76504" y1="79871" x2="69467" y2="82860"/>
                      <a14:foregroundMark x1="69467" y1="82860" x2="63299" y2="79720"/>
                      <a14:foregroundMark x1="63299" y1="79720" x2="55202" y2="69580"/>
                      <a14:foregroundMark x1="55202" y1="69580" x2="57851" y2="49338"/>
                      <a14:foregroundMark x1="57851" y1="49338" x2="65569" y2="55581"/>
                      <a14:foregroundMark x1="65569" y1="55581" x2="63488" y2="64170"/>
                      <a14:foregroundMark x1="63488" y1="64170" x2="54521" y2="56186"/>
                      <a14:foregroundMark x1="54521" y1="56186" x2="37609" y2="28755"/>
                      <a14:foregroundMark x1="25047" y1="8324" x2="20999" y2="7454"/>
                      <a14:foregroundMark x1="19826" y1="7151" x2="16005" y2="15778"/>
                      <a14:foregroundMark x1="16005" y1="15778" x2="16534" y2="17783"/>
                      <a14:foregroundMark x1="20583" y1="4351" x2="21642" y2="4805"/>
                      <a14:foregroundMark x1="63186" y1="91638" x2="79607" y2="92811"/>
                      <a14:foregroundMark x1="79607" y1="92811" x2="82255" y2="85244"/>
                      <a14:foregroundMark x1="85774" y1="90163" x2="85358" y2="88990"/>
                    </a14:backgroundRemoval>
                  </a14:imgEffect>
                </a14:imgLayer>
              </a14:imgProps>
            </a:ext>
            <a:ext uri="{28A0092B-C50C-407E-A947-70E740481C1C}">
              <a14:useLocalDpi xmlns:a14="http://schemas.microsoft.com/office/drawing/2010/main" val="0"/>
            </a:ext>
          </a:extLst>
        </a:blip>
        <a:srcRect l="13427" t="2984" r="12618" b="3559"/>
        <a:stretch/>
      </xdr:blipFill>
      <xdr:spPr>
        <a:xfrm>
          <a:off x="0" y="480392"/>
          <a:ext cx="6609522" cy="835237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3"/>
  <sheetViews>
    <sheetView tabSelected="1" zoomScaleNormal="100" workbookViewId="0">
      <pane ySplit="2" topLeftCell="A3" activePane="bottomLeft" state="frozen"/>
      <selection activeCell="CT29" sqref="CT29"/>
      <selection pane="bottomLeft" activeCell="A23" sqref="A23"/>
    </sheetView>
  </sheetViews>
  <sheetFormatPr defaultColWidth="9.109375" defaultRowHeight="13.8" x14ac:dyDescent="0.3"/>
  <cols>
    <col min="1" max="1" width="119.44140625" style="19" customWidth="1"/>
    <col min="2" max="2" width="114.44140625" style="19" customWidth="1"/>
    <col min="3" max="16384" width="9.109375" style="19"/>
  </cols>
  <sheetData>
    <row r="1" spans="1:1" ht="21" x14ac:dyDescent="0.3">
      <c r="A1" s="18" t="s">
        <v>40</v>
      </c>
    </row>
    <row r="2" spans="1:1" ht="18" x14ac:dyDescent="0.3">
      <c r="A2" s="20" t="s">
        <v>8</v>
      </c>
    </row>
    <row r="3" spans="1:1" ht="9.75" customHeight="1" x14ac:dyDescent="0.3"/>
    <row r="4" spans="1:1" ht="36" x14ac:dyDescent="0.3">
      <c r="A4" s="21" t="s">
        <v>32</v>
      </c>
    </row>
    <row r="5" spans="1:1" ht="9.75" customHeight="1" x14ac:dyDescent="0.3">
      <c r="A5" s="21"/>
    </row>
    <row r="6" spans="1:1" ht="36" x14ac:dyDescent="0.3">
      <c r="A6" s="21" t="s">
        <v>41</v>
      </c>
    </row>
    <row r="7" spans="1:1" ht="9.75" customHeight="1" x14ac:dyDescent="0.3">
      <c r="A7" s="21"/>
    </row>
    <row r="8" spans="1:1" ht="18" x14ac:dyDescent="0.3">
      <c r="A8" s="21" t="s">
        <v>10</v>
      </c>
    </row>
    <row r="9" spans="1:1" ht="9.75" customHeight="1" x14ac:dyDescent="0.3">
      <c r="A9" s="21"/>
    </row>
    <row r="10" spans="1:1" ht="18.75" customHeight="1" x14ac:dyDescent="0.3">
      <c r="A10" s="21" t="s">
        <v>33</v>
      </c>
    </row>
    <row r="11" spans="1:1" ht="9.75" customHeight="1" x14ac:dyDescent="0.3">
      <c r="A11" s="21"/>
    </row>
    <row r="12" spans="1:1" ht="36" x14ac:dyDescent="0.35">
      <c r="A12" s="22" t="s">
        <v>38</v>
      </c>
    </row>
    <row r="13" spans="1:1" ht="9.75" customHeight="1" x14ac:dyDescent="0.3">
      <c r="A13" s="21"/>
    </row>
    <row r="14" spans="1:1" ht="36" x14ac:dyDescent="0.3">
      <c r="A14" s="21" t="s">
        <v>34</v>
      </c>
    </row>
    <row r="15" spans="1:1" ht="9.75" customHeight="1" x14ac:dyDescent="0.3">
      <c r="A15" s="21"/>
    </row>
    <row r="16" spans="1:1" ht="54" x14ac:dyDescent="0.3">
      <c r="A16" s="21" t="s">
        <v>35</v>
      </c>
    </row>
    <row r="17" spans="1:1" ht="9.75" customHeight="1" x14ac:dyDescent="0.3">
      <c r="A17" s="21"/>
    </row>
    <row r="18" spans="1:1" ht="36" x14ac:dyDescent="0.3">
      <c r="A18" s="21" t="s">
        <v>36</v>
      </c>
    </row>
    <row r="19" spans="1:1" ht="9.75" customHeight="1" x14ac:dyDescent="0.3">
      <c r="A19" s="21"/>
    </row>
    <row r="20" spans="1:1" ht="36" x14ac:dyDescent="0.3">
      <c r="A20" s="21" t="s">
        <v>37</v>
      </c>
    </row>
    <row r="21" spans="1:1" ht="9.75" customHeight="1" x14ac:dyDescent="0.3">
      <c r="A21" s="21"/>
    </row>
    <row r="22" spans="1:1" ht="37.5" customHeight="1" x14ac:dyDescent="0.3">
      <c r="A22" s="21" t="s">
        <v>42</v>
      </c>
    </row>
    <row r="23" spans="1:1" ht="9.75" customHeight="1" x14ac:dyDescent="0.3">
      <c r="A23" s="21"/>
    </row>
  </sheetData>
  <sheetProtection algorithmName="SHA-512" hashValue="3RG1kQkIRvP8ErW1Hm0cA41PfhNxhFhpO29wFwlN5aCicBZUDQ8AXTsOJ8gv7VyGY4arHZ1VScSnnirgN+C6oA==" saltValue="yh6Qo2IXTuFu2rgi8QDXNw==" spinCount="100000" sheet="1" objects="1" scenarios="1" selectLockedCells="1" selectUnlockedCells="1"/>
  <printOptions horizontalCentered="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K2"/>
  <sheetViews>
    <sheetView zoomScale="160" zoomScaleNormal="160" workbookViewId="0">
      <selection activeCell="A2" sqref="A2"/>
    </sheetView>
  </sheetViews>
  <sheetFormatPr defaultColWidth="9.109375" defaultRowHeight="13.8" x14ac:dyDescent="0.3"/>
  <cols>
    <col min="1" max="1" width="10" style="2" customWidth="1"/>
    <col min="2" max="2" width="4.88671875" style="3" bestFit="1" customWidth="1"/>
    <col min="3" max="3" width="10.44140625" style="2" customWidth="1"/>
    <col min="4" max="4" width="6.6640625" style="4" bestFit="1" customWidth="1"/>
    <col min="5" max="5" width="10.5546875" style="4" bestFit="1" customWidth="1"/>
    <col min="6" max="7" width="6.6640625" style="4" bestFit="1" customWidth="1"/>
    <col min="8" max="8" width="4.5546875" style="1" bestFit="1" customWidth="1"/>
    <col min="9" max="9" width="6.6640625" style="4" bestFit="1" customWidth="1"/>
    <col min="10" max="10" width="4.5546875" style="1" bestFit="1" customWidth="1"/>
    <col min="11" max="11" width="5.6640625" style="4" bestFit="1" customWidth="1"/>
    <col min="12" max="12" width="4.5546875" style="1" bestFit="1" customWidth="1"/>
    <col min="13" max="13" width="5.6640625" style="4" bestFit="1" customWidth="1"/>
    <col min="14" max="14" width="4.5546875" style="1" bestFit="1" customWidth="1"/>
    <col min="15" max="16" width="6.6640625" style="4" bestFit="1" customWidth="1"/>
    <col min="17" max="17" width="4.5546875" style="1" bestFit="1" customWidth="1"/>
    <col min="18" max="18" width="6.6640625" style="4" bestFit="1" customWidth="1"/>
    <col min="19" max="19" width="4.5546875" style="1" bestFit="1" customWidth="1"/>
    <col min="20" max="20" width="5.6640625" style="4" bestFit="1" customWidth="1"/>
    <col min="21" max="21" width="4.5546875" style="1" bestFit="1" customWidth="1"/>
    <col min="22" max="22" width="5.6640625" style="4" bestFit="1" customWidth="1"/>
    <col min="23" max="23" width="4.5546875" style="1" bestFit="1" customWidth="1"/>
    <col min="24" max="25" width="6.6640625" style="4" bestFit="1" customWidth="1"/>
    <col min="26" max="26" width="4.5546875" style="1" bestFit="1" customWidth="1"/>
    <col min="27" max="27" width="6.6640625" style="4" bestFit="1" customWidth="1"/>
    <col min="28" max="28" width="4.5546875" style="1" bestFit="1" customWidth="1"/>
    <col min="29" max="29" width="5.6640625" style="4" bestFit="1" customWidth="1"/>
    <col min="30" max="30" width="4.5546875" style="1" bestFit="1" customWidth="1"/>
    <col min="31" max="31" width="5.6640625" style="4" bestFit="1" customWidth="1"/>
    <col min="32" max="32" width="4.5546875" style="1" bestFit="1" customWidth="1"/>
    <col min="33" max="33" width="6.109375" style="1" hidden="1" customWidth="1"/>
    <col min="34" max="34" width="19.33203125" style="2" hidden="1" customWidth="1"/>
    <col min="35" max="35" width="5.109375" style="2" hidden="1" customWidth="1"/>
    <col min="36" max="36" width="6" style="2" hidden="1" customWidth="1"/>
    <col min="37" max="37" width="6.109375" style="2" hidden="1" customWidth="1"/>
    <col min="38" max="38" width="12.33203125" style="2" hidden="1" customWidth="1"/>
    <col min="39" max="39" width="5.33203125" style="2" hidden="1" customWidth="1"/>
    <col min="40" max="40" width="12.33203125" style="2" hidden="1" customWidth="1"/>
    <col min="41" max="41" width="6" style="2" hidden="1" customWidth="1"/>
    <col min="42" max="42" width="12.33203125" style="2" hidden="1" customWidth="1"/>
    <col min="43" max="43" width="5.5546875" style="2" hidden="1" customWidth="1"/>
    <col min="44" max="44" width="12.33203125" style="2" hidden="1" customWidth="1"/>
    <col min="45" max="45" width="5.109375" style="2" hidden="1" customWidth="1"/>
    <col min="46" max="46" width="6" style="2" hidden="1" customWidth="1"/>
    <col min="47" max="47" width="12.33203125" style="2" hidden="1" customWidth="1"/>
    <col min="48" max="48" width="5.5546875" style="2" hidden="1" customWidth="1"/>
    <col min="49" max="49" width="12.33203125" style="2" hidden="1" customWidth="1"/>
    <col min="50" max="50" width="19.33203125" style="2" hidden="1" customWidth="1"/>
    <col min="51" max="51" width="12.33203125" style="2" hidden="1" customWidth="1"/>
    <col min="52" max="52" width="6" style="2" hidden="1" customWidth="1"/>
    <col min="53" max="53" width="12.33203125" style="2" hidden="1" customWidth="1"/>
    <col min="54" max="54" width="5.5546875" style="2" hidden="1" customWidth="1"/>
    <col min="55" max="55" width="5.33203125" style="2" hidden="1" customWidth="1"/>
    <col min="56" max="56" width="12.33203125" style="2" hidden="1" customWidth="1"/>
    <col min="57" max="57" width="6" style="2" hidden="1" customWidth="1"/>
    <col min="58" max="58" width="12.33203125" style="2" hidden="1" customWidth="1"/>
    <col min="59" max="59" width="5.5546875" style="2" hidden="1" customWidth="1"/>
    <col min="60" max="60" width="12.33203125" style="2" hidden="1" customWidth="1"/>
    <col min="61" max="61" width="5.109375" style="2" hidden="1" customWidth="1"/>
    <col min="62" max="62" width="12.33203125" style="2" hidden="1" customWidth="1"/>
    <col min="63" max="63" width="6.109375" style="2" hidden="1" customWidth="1"/>
    <col min="64" max="64" width="5.5546875" style="2" hidden="1" customWidth="1"/>
    <col min="65" max="65" width="5.33203125" style="2" hidden="1" customWidth="1"/>
    <col min="66" max="66" width="19.33203125" style="2" hidden="1" customWidth="1"/>
    <col min="67" max="67" width="5.109375" style="2" hidden="1" customWidth="1"/>
    <col min="68" max="68" width="6" style="2" hidden="1" customWidth="1"/>
    <col min="69" max="69" width="6.109375" style="2" hidden="1" customWidth="1"/>
    <col min="70" max="70" width="5.5546875" style="2" hidden="1" customWidth="1"/>
    <col min="71" max="71" width="5.33203125" style="2" hidden="1" customWidth="1"/>
    <col min="72" max="72" width="5.109375" style="2" hidden="1" customWidth="1"/>
    <col min="73" max="73" width="6" style="2" hidden="1" customWidth="1"/>
    <col min="74" max="74" width="6.109375" style="2" hidden="1" customWidth="1"/>
    <col min="75" max="75" width="5.5546875" style="2" hidden="1" customWidth="1"/>
    <col min="76" max="76" width="5.33203125" style="2" hidden="1" customWidth="1"/>
    <col min="77" max="77" width="5.109375" style="2" hidden="1" customWidth="1"/>
    <col min="78" max="78" width="6" style="2" hidden="1" customWidth="1"/>
    <col min="79" max="79" width="6.109375" style="2" hidden="1" customWidth="1"/>
    <col min="80" max="80" width="5.5546875" style="2" hidden="1" customWidth="1"/>
    <col min="81" max="81" width="5.33203125" style="2" hidden="1" customWidth="1"/>
    <col min="82" max="82" width="19.33203125" style="2" hidden="1" customWidth="1"/>
    <col min="83" max="83" width="5.109375" style="2" hidden="1" customWidth="1"/>
    <col min="84" max="84" width="6" style="2" hidden="1" customWidth="1"/>
    <col min="85" max="85" width="6.109375" style="2" hidden="1" customWidth="1"/>
    <col min="86" max="86" width="5.5546875" style="2" hidden="1" customWidth="1"/>
    <col min="87" max="87" width="5.33203125" style="2" hidden="1" customWidth="1"/>
    <col min="88" max="88" width="5.109375" style="2" hidden="1" customWidth="1"/>
    <col min="89" max="89" width="6" style="2" hidden="1" customWidth="1"/>
    <col min="90" max="90" width="6.109375" style="2" hidden="1" customWidth="1"/>
    <col min="91" max="91" width="5.5546875" style="2" hidden="1" customWidth="1"/>
    <col min="92" max="92" width="5.33203125" style="2" hidden="1" customWidth="1"/>
    <col min="93" max="93" width="5.109375" style="2" hidden="1" customWidth="1"/>
    <col min="94" max="94" width="6" style="2" hidden="1" customWidth="1"/>
    <col min="95" max="95" width="6.109375" style="2" hidden="1" customWidth="1"/>
    <col min="96" max="96" width="5.5546875" style="2" hidden="1" customWidth="1"/>
    <col min="97" max="97" width="5.33203125" style="2" hidden="1" customWidth="1"/>
    <col min="98" max="98" width="19.33203125" style="2" hidden="1" customWidth="1"/>
    <col min="99" max="99" width="5.109375" style="2" hidden="1" customWidth="1"/>
    <col min="100" max="100" width="6" style="2" hidden="1" customWidth="1"/>
    <col min="101" max="101" width="6.109375" style="2" hidden="1" customWidth="1"/>
    <col min="102" max="102" width="5.5546875" style="2" hidden="1" customWidth="1"/>
    <col min="103" max="103" width="5.33203125" style="2" hidden="1" customWidth="1"/>
    <col min="104" max="104" width="5.109375" style="2" hidden="1" customWidth="1"/>
    <col min="105" max="105" width="6" style="2" hidden="1" customWidth="1"/>
    <col min="106" max="106" width="6.109375" style="2" hidden="1" customWidth="1"/>
    <col min="107" max="107" width="5.5546875" style="2" hidden="1" customWidth="1"/>
    <col min="108" max="108" width="5.33203125" style="2" hidden="1" customWidth="1"/>
    <col min="109" max="109" width="5.109375" style="2" hidden="1" customWidth="1"/>
    <col min="110" max="110" width="6" style="2" hidden="1" customWidth="1"/>
    <col min="111" max="111" width="6.109375" style="2" hidden="1" customWidth="1"/>
    <col min="112" max="112" width="5.5546875" style="2" hidden="1" customWidth="1"/>
    <col min="113" max="113" width="5.33203125" style="2" hidden="1" customWidth="1"/>
    <col min="114" max="114" width="19.33203125" style="2" hidden="1" customWidth="1"/>
    <col min="115" max="115" width="5.109375" style="2" hidden="1" customWidth="1"/>
    <col min="116" max="116" width="6" style="2" hidden="1" customWidth="1"/>
    <col min="117" max="117" width="6.109375" style="2" hidden="1" customWidth="1"/>
    <col min="118" max="118" width="5.5546875" style="2" hidden="1" customWidth="1"/>
    <col min="119" max="119" width="5.33203125" style="2" hidden="1" customWidth="1"/>
    <col min="120" max="120" width="5.109375" style="2" hidden="1" customWidth="1"/>
    <col min="121" max="121" width="6" style="2" hidden="1" customWidth="1"/>
    <col min="122" max="122" width="6.109375" style="2" hidden="1" customWidth="1"/>
    <col min="123" max="123" width="5.5546875" style="2" hidden="1" customWidth="1"/>
    <col min="124" max="124" width="5.33203125" style="2" hidden="1" customWidth="1"/>
    <col min="125" max="125" width="5.109375" style="2" hidden="1" customWidth="1"/>
    <col min="126" max="126" width="6" style="2" hidden="1" customWidth="1"/>
    <col min="127" max="127" width="6.109375" style="2" hidden="1" customWidth="1"/>
    <col min="128" max="128" width="5.5546875" style="2" hidden="1" customWidth="1"/>
    <col min="129" max="129" width="5.33203125" style="2" hidden="1" customWidth="1"/>
    <col min="130" max="130" width="19.33203125" style="2" hidden="1" customWidth="1"/>
    <col min="131" max="131" width="5.109375" style="2" hidden="1" customWidth="1"/>
    <col min="132" max="132" width="6" style="2" hidden="1" customWidth="1"/>
    <col min="133" max="133" width="6.109375" style="2" hidden="1" customWidth="1"/>
    <col min="134" max="134" width="5.5546875" style="2" hidden="1" customWidth="1"/>
    <col min="135" max="135" width="5.33203125" style="2" hidden="1" customWidth="1"/>
    <col min="136" max="136" width="5.109375" style="2" hidden="1" customWidth="1"/>
    <col min="137" max="137" width="6" style="2" hidden="1" customWidth="1"/>
    <col min="138" max="138" width="6.109375" style="2" hidden="1" customWidth="1"/>
    <col min="139" max="139" width="5.5546875" style="2" hidden="1" customWidth="1"/>
    <col min="140" max="140" width="5.33203125" style="2" hidden="1" customWidth="1"/>
    <col min="141" max="141" width="5.109375" style="2" hidden="1" customWidth="1"/>
    <col min="142" max="142" width="6" style="2" hidden="1" customWidth="1"/>
    <col min="143" max="143" width="6.109375" style="2" hidden="1" customWidth="1"/>
    <col min="144" max="144" width="5.5546875" style="2" hidden="1" customWidth="1"/>
    <col min="145" max="145" width="5.33203125" style="2" hidden="1" customWidth="1"/>
    <col min="146" max="146" width="19.33203125" style="2" hidden="1" customWidth="1"/>
    <col min="147" max="147" width="5.109375" style="2" hidden="1" customWidth="1"/>
    <col min="148" max="148" width="6" style="2" hidden="1" customWidth="1"/>
    <col min="149" max="149" width="6.109375" style="2" hidden="1" customWidth="1"/>
    <col min="150" max="150" width="5.5546875" style="2" hidden="1" customWidth="1"/>
    <col min="151" max="151" width="5.33203125" style="2" hidden="1" customWidth="1"/>
    <col min="152" max="152" width="5.109375" style="2" hidden="1" customWidth="1"/>
    <col min="153" max="153" width="6" style="2" hidden="1" customWidth="1"/>
    <col min="154" max="154" width="6.109375" style="2" hidden="1" customWidth="1"/>
    <col min="155" max="155" width="5.5546875" style="2" hidden="1" customWidth="1"/>
    <col min="156" max="156" width="5.33203125" style="2" hidden="1" customWidth="1"/>
    <col min="157" max="157" width="5.109375" style="2" hidden="1" customWidth="1"/>
    <col min="158" max="158" width="6" style="2" hidden="1" customWidth="1"/>
    <col min="159" max="159" width="6.109375" style="2" hidden="1" customWidth="1"/>
    <col min="160" max="160" width="5.5546875" style="2" hidden="1" customWidth="1"/>
    <col min="161" max="161" width="5.33203125" style="2" hidden="1" customWidth="1"/>
    <col min="162" max="162" width="19.33203125" style="2" hidden="1" customWidth="1"/>
    <col min="163" max="163" width="5.109375" style="2" hidden="1" customWidth="1"/>
    <col min="164" max="164" width="6" style="2" hidden="1" customWidth="1"/>
    <col min="165" max="165" width="6.109375" style="2" hidden="1" customWidth="1"/>
    <col min="166" max="166" width="5.5546875" style="2" hidden="1" customWidth="1"/>
    <col min="167" max="167" width="5.33203125" style="2" hidden="1" customWidth="1"/>
    <col min="168" max="168" width="5.109375" style="2" hidden="1" customWidth="1"/>
    <col min="169" max="169" width="6" style="2" hidden="1" customWidth="1"/>
    <col min="170" max="170" width="6.109375" style="2" hidden="1" customWidth="1"/>
    <col min="171" max="171" width="5.5546875" style="2" hidden="1" customWidth="1"/>
    <col min="172" max="172" width="5.33203125" style="2" hidden="1" customWidth="1"/>
    <col min="173" max="173" width="5.109375" style="2" hidden="1" customWidth="1"/>
    <col min="174" max="174" width="6" style="2" hidden="1" customWidth="1"/>
    <col min="175" max="175" width="6.109375" style="2" hidden="1" customWidth="1"/>
    <col min="176" max="176" width="5.5546875" style="2" hidden="1" customWidth="1"/>
    <col min="177" max="177" width="5.33203125" style="2" hidden="1" customWidth="1"/>
    <col min="178" max="178" width="19.33203125" style="2" hidden="1" customWidth="1"/>
    <col min="179" max="179" width="5.109375" style="2" hidden="1" customWidth="1"/>
    <col min="180" max="180" width="6" style="2" hidden="1" customWidth="1"/>
    <col min="181" max="181" width="6.109375" style="2" hidden="1" customWidth="1"/>
    <col min="182" max="182" width="5.5546875" style="2" hidden="1" customWidth="1"/>
    <col min="183" max="183" width="5.33203125" style="2" hidden="1" customWidth="1"/>
    <col min="184" max="184" width="5.109375" style="2" hidden="1" customWidth="1"/>
    <col min="185" max="185" width="6" style="2" hidden="1" customWidth="1"/>
    <col min="186" max="186" width="6.109375" style="2" hidden="1" customWidth="1"/>
    <col min="187" max="187" width="5.5546875" style="2" hidden="1" customWidth="1"/>
    <col min="188" max="188" width="5.33203125" style="2" hidden="1" customWidth="1"/>
    <col min="189" max="189" width="5.109375" style="2" hidden="1" customWidth="1"/>
    <col min="190" max="190" width="6" style="2" hidden="1" customWidth="1"/>
    <col min="191" max="191" width="6.109375" style="2" hidden="1" customWidth="1"/>
    <col min="192" max="192" width="5.5546875" style="2" hidden="1" customWidth="1"/>
    <col min="193" max="193" width="5.33203125" style="2" hidden="1" customWidth="1"/>
    <col min="194" max="16384" width="9.109375" style="2"/>
  </cols>
  <sheetData>
    <row r="1" spans="1:32" ht="21" x14ac:dyDescent="0.4">
      <c r="A1" s="66" t="s">
        <v>40</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row>
    <row r="2" spans="1:32" x14ac:dyDescent="0.3">
      <c r="A2" s="2" t="s">
        <v>9</v>
      </c>
      <c r="B2" s="2"/>
      <c r="D2" s="2"/>
      <c r="E2" s="2"/>
      <c r="F2" s="2"/>
      <c r="G2" s="2"/>
      <c r="H2" s="2"/>
      <c r="I2" s="2"/>
      <c r="J2" s="2"/>
      <c r="K2" s="2"/>
      <c r="L2" s="2"/>
      <c r="M2" s="2"/>
      <c r="N2" s="2"/>
      <c r="O2" s="2"/>
      <c r="P2" s="2"/>
      <c r="Q2" s="2"/>
      <c r="R2" s="2"/>
      <c r="S2" s="2"/>
      <c r="T2" s="2"/>
      <c r="U2" s="2"/>
      <c r="V2" s="2"/>
      <c r="W2" s="2"/>
      <c r="X2" s="2"/>
      <c r="Y2" s="2"/>
      <c r="Z2" s="2"/>
      <c r="AA2" s="2"/>
      <c r="AB2" s="2"/>
      <c r="AC2" s="2"/>
      <c r="AD2" s="2"/>
      <c r="AE2" s="2"/>
      <c r="AF2" s="2"/>
    </row>
  </sheetData>
  <sheetProtection algorithmName="SHA-512" hashValue="jtAvof6ByDjGkNIphx9DO64sONjwzoNsddpa3IT1Sqj/SZ8HuwCXgjeJ6QEMacStKOoAdIudcvyoTcO+IqwKcQ==" saltValue="sQWygSROr3aerUu3A7TA0Q==" spinCount="100000" sheet="1" objects="1" selectLockedCells="1" selectUnlockedCells="1"/>
  <pageMargins left="0.25" right="0.25" top="0.5" bottom="0.2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N950"/>
  <sheetViews>
    <sheetView zoomScale="130" zoomScaleNormal="130" workbookViewId="0">
      <pane xSplit="2" ySplit="22" topLeftCell="C26" activePane="bottomRight" state="frozen"/>
      <selection pane="topRight" activeCell="D1" sqref="D1"/>
      <selection pane="bottomLeft" activeCell="A23" sqref="A23"/>
      <selection pane="bottomRight" activeCell="A31" sqref="A31"/>
    </sheetView>
  </sheetViews>
  <sheetFormatPr defaultColWidth="9.109375" defaultRowHeight="14.4" x14ac:dyDescent="0.3"/>
  <cols>
    <col min="1" max="1" width="8.109375" customWidth="1"/>
    <col min="2" max="2" width="6.5546875" customWidth="1"/>
    <col min="3" max="3" width="8.5546875" customWidth="1"/>
    <col min="4" max="4" width="6.88671875" customWidth="1"/>
    <col min="5" max="6" width="8.5546875" customWidth="1"/>
    <col min="7" max="7" width="6.88671875" customWidth="1"/>
    <col min="8" max="8" width="8.5546875" customWidth="1"/>
    <col min="9" max="9" width="6.88671875" customWidth="1"/>
    <col min="10" max="10" width="8.5546875" customWidth="1"/>
    <col min="11" max="11" width="6.88671875" customWidth="1"/>
    <col min="12" max="12" width="8.5546875" customWidth="1"/>
    <col min="13" max="13" width="5.33203125" bestFit="1" customWidth="1"/>
    <col min="14" max="14" width="2.33203125" hidden="1" customWidth="1"/>
    <col min="15" max="15" width="6.44140625" style="30" hidden="1" customWidth="1"/>
    <col min="16" max="16" width="7" style="17" hidden="1" customWidth="1"/>
    <col min="17" max="18" width="6.44140625" style="30" hidden="1" customWidth="1"/>
    <col min="19" max="19" width="0" style="17" hidden="1" customWidth="1"/>
    <col min="20" max="20" width="5.44140625" style="30" hidden="1" customWidth="1"/>
    <col min="21" max="21" width="0" style="17" hidden="1" customWidth="1"/>
    <col min="22" max="22" width="5.88671875" style="30" hidden="1" customWidth="1"/>
    <col min="23" max="23" width="0" style="17" hidden="1" customWidth="1"/>
    <col min="24" max="24" width="6.44140625" style="30" hidden="1" customWidth="1"/>
    <col min="25" max="25" width="0" style="17" hidden="1" customWidth="1"/>
    <col min="26" max="26" width="4.33203125" hidden="1" customWidth="1"/>
    <col min="27" max="27" width="0" style="17" hidden="1" customWidth="1"/>
    <col min="28" max="28" width="5.109375" hidden="1" customWidth="1"/>
    <col min="29" max="29" width="3.6640625" hidden="1" customWidth="1"/>
    <col min="30" max="30" width="0" style="17" hidden="1" customWidth="1"/>
    <col min="31" max="31" width="3.5546875" hidden="1" customWidth="1"/>
    <col min="32" max="32" width="0" style="17" hidden="1" customWidth="1"/>
    <col min="33" max="33" width="5.88671875" hidden="1" customWidth="1"/>
    <col min="34" max="34" width="0" style="17" hidden="1" customWidth="1"/>
    <col min="35" max="35" width="6.109375" hidden="1" customWidth="1"/>
    <col min="36" max="36" width="0" style="17" hidden="1" customWidth="1"/>
    <col min="37" max="37" width="4.33203125" style="30" hidden="1" customWidth="1"/>
    <col min="38" max="38" width="0" style="17" hidden="1" customWidth="1"/>
    <col min="39" max="39" width="5.109375" style="30" hidden="1" customWidth="1"/>
    <col min="40" max="40" width="3.6640625" style="30" hidden="1" customWidth="1"/>
    <col min="41" max="41" width="0" style="17" hidden="1" customWidth="1"/>
    <col min="42" max="42" width="3.5546875" style="30" hidden="1" customWidth="1"/>
    <col min="43" max="43" width="0" style="17" hidden="1" customWidth="1"/>
    <col min="44" max="44" width="5.88671875" style="30" hidden="1" customWidth="1"/>
    <col min="45" max="45" width="0" style="17" hidden="1" customWidth="1"/>
    <col min="46" max="46" width="6.109375" style="30" hidden="1" customWidth="1"/>
    <col min="47" max="47" width="0" style="17" hidden="1" customWidth="1"/>
    <col min="48" max="48" width="4.33203125" hidden="1" customWidth="1"/>
    <col min="49" max="49" width="0" style="17" hidden="1" customWidth="1"/>
    <col min="50" max="50" width="5.109375" hidden="1" customWidth="1"/>
    <col min="51" max="51" width="3.6640625" hidden="1" customWidth="1"/>
    <col min="52" max="52" width="0" style="17" hidden="1" customWidth="1"/>
    <col min="53" max="53" width="3.5546875" hidden="1" customWidth="1"/>
    <col min="54" max="54" width="0" style="17" hidden="1" customWidth="1"/>
    <col min="55" max="55" width="5.88671875" hidden="1" customWidth="1"/>
    <col min="56" max="56" width="0" style="17" hidden="1" customWidth="1"/>
    <col min="57" max="57" width="6.109375" hidden="1" customWidth="1"/>
    <col min="58" max="58" width="0" style="17" hidden="1" customWidth="1"/>
    <col min="59" max="59" width="4.33203125" style="30" hidden="1" customWidth="1"/>
    <col min="60" max="60" width="0" style="17" hidden="1" customWidth="1"/>
    <col min="61" max="61" width="5.109375" style="30" hidden="1" customWidth="1"/>
    <col min="62" max="62" width="3.6640625" style="30" hidden="1" customWidth="1"/>
    <col min="63" max="63" width="3.6640625" style="17" hidden="1" customWidth="1"/>
    <col min="64" max="64" width="3.5546875" style="30" hidden="1" customWidth="1"/>
    <col min="65" max="65" width="3.5546875" style="17" hidden="1" customWidth="1"/>
    <col min="66" max="66" width="5.88671875" style="30" hidden="1" customWidth="1"/>
    <col min="67" max="67" width="5.88671875" style="17" hidden="1" customWidth="1"/>
    <col min="68" max="68" width="6.109375" style="30" hidden="1" customWidth="1"/>
    <col min="69" max="69" width="0" style="17" hidden="1" customWidth="1"/>
    <col min="70" max="70" width="4.33203125" hidden="1" customWidth="1"/>
    <col min="71" max="71" width="0" style="17" hidden="1" customWidth="1"/>
    <col min="72" max="72" width="5.109375" hidden="1" customWidth="1"/>
    <col min="73" max="73" width="3.6640625" hidden="1" customWidth="1"/>
    <col min="74" max="74" width="0" style="17" hidden="1" customWidth="1"/>
    <col min="75" max="75" width="3.5546875" hidden="1" customWidth="1"/>
    <col min="76" max="76" width="0" style="17" hidden="1" customWidth="1"/>
    <col min="77" max="77" width="5.88671875" hidden="1" customWidth="1"/>
    <col min="78" max="78" width="0" style="17" hidden="1" customWidth="1"/>
    <col min="79" max="79" width="6.109375" hidden="1" customWidth="1"/>
    <col min="80" max="80" width="9.109375" style="17" hidden="1" customWidth="1"/>
    <col min="81" max="81" width="4.33203125" style="30" hidden="1" customWidth="1"/>
    <col min="82" max="82" width="9.109375" style="17" hidden="1" customWidth="1"/>
    <col min="83" max="83" width="5.109375" style="30" hidden="1" customWidth="1"/>
    <col min="84" max="84" width="3.6640625" style="30" hidden="1" customWidth="1"/>
    <col min="85" max="85" width="9.109375" style="17" hidden="1" customWidth="1"/>
    <col min="86" max="86" width="3.5546875" style="30" hidden="1" customWidth="1"/>
    <col min="87" max="87" width="9.109375" style="17" hidden="1" customWidth="1"/>
    <col min="88" max="88" width="5.88671875" style="30" hidden="1" customWidth="1"/>
    <col min="89" max="89" width="9.109375" style="17" hidden="1" customWidth="1"/>
    <col min="90" max="90" width="6.109375" style="30" hidden="1" customWidth="1"/>
    <col min="91" max="91" width="9.109375" style="17" hidden="1" customWidth="1"/>
    <col min="92" max="92" width="9.109375" hidden="1" customWidth="1"/>
  </cols>
  <sheetData>
    <row r="1" spans="1:91" ht="21" x14ac:dyDescent="0.4">
      <c r="A1" s="89" t="s">
        <v>40</v>
      </c>
      <c r="B1" s="89"/>
      <c r="C1" s="89"/>
      <c r="D1" s="89"/>
      <c r="E1" s="89"/>
      <c r="F1" s="89"/>
      <c r="G1" s="89"/>
      <c r="H1" s="89"/>
      <c r="I1" s="89"/>
      <c r="J1" s="89"/>
      <c r="K1" s="89"/>
      <c r="L1" s="89"/>
      <c r="M1" s="89"/>
      <c r="N1" s="5"/>
    </row>
    <row r="2" spans="1:91" ht="18.600000000000001" thickBot="1" x14ac:dyDescent="0.4">
      <c r="A2" s="90" t="s">
        <v>7</v>
      </c>
      <c r="B2" s="90"/>
      <c r="C2" s="90"/>
      <c r="D2" s="90"/>
      <c r="E2" s="90"/>
      <c r="F2" s="90"/>
      <c r="G2" s="90"/>
      <c r="H2" s="90"/>
      <c r="I2" s="90"/>
      <c r="J2" s="90"/>
      <c r="K2" s="90"/>
      <c r="L2" s="90"/>
      <c r="M2" s="90"/>
      <c r="N2" s="24"/>
    </row>
    <row r="3" spans="1:91" s="2" customFormat="1" thickTop="1" x14ac:dyDescent="0.3">
      <c r="A3" s="99" t="s">
        <v>12</v>
      </c>
      <c r="B3" s="100"/>
      <c r="C3" s="101"/>
      <c r="D3" s="101"/>
      <c r="E3" s="101"/>
      <c r="F3" s="101"/>
      <c r="G3" s="101"/>
      <c r="H3" s="101"/>
      <c r="I3" s="101"/>
      <c r="J3" s="101"/>
      <c r="K3" s="101"/>
      <c r="L3" s="101"/>
      <c r="M3" s="102"/>
      <c r="N3" s="61"/>
      <c r="O3" s="29"/>
      <c r="P3" s="16"/>
      <c r="Q3" s="29"/>
      <c r="R3" s="29"/>
      <c r="S3" s="16"/>
      <c r="T3" s="29"/>
      <c r="U3" s="16"/>
      <c r="V3" s="29"/>
      <c r="W3" s="16"/>
      <c r="X3" s="29"/>
      <c r="Y3" s="16"/>
      <c r="AA3" s="16"/>
      <c r="AD3" s="16"/>
      <c r="AF3" s="16"/>
      <c r="AH3" s="16"/>
      <c r="AJ3" s="16"/>
      <c r="AK3" s="29"/>
      <c r="AL3" s="16"/>
      <c r="AM3" s="29"/>
      <c r="AN3" s="29"/>
      <c r="AO3" s="16"/>
      <c r="AP3" s="29"/>
      <c r="AQ3" s="16"/>
      <c r="AR3" s="29"/>
      <c r="AS3" s="16"/>
      <c r="AT3" s="29"/>
      <c r="AU3" s="16"/>
      <c r="AW3" s="16"/>
      <c r="AZ3" s="16"/>
      <c r="BB3" s="16"/>
      <c r="BD3" s="16"/>
      <c r="BF3" s="16"/>
      <c r="BG3" s="29"/>
      <c r="BH3" s="16"/>
      <c r="BI3" s="29"/>
      <c r="BJ3" s="29"/>
      <c r="BK3" s="16"/>
      <c r="BL3" s="29"/>
      <c r="BM3" s="16"/>
      <c r="BN3" s="29"/>
      <c r="BO3" s="16"/>
      <c r="BP3" s="29"/>
      <c r="BQ3" s="16"/>
      <c r="BS3" s="16"/>
      <c r="BV3" s="16"/>
      <c r="BX3" s="16"/>
      <c r="BZ3" s="16"/>
      <c r="CB3" s="16"/>
      <c r="CC3" s="29"/>
      <c r="CD3" s="16"/>
      <c r="CE3" s="29"/>
      <c r="CF3" s="29"/>
      <c r="CG3" s="16"/>
      <c r="CH3" s="29"/>
      <c r="CI3" s="16"/>
      <c r="CJ3" s="29"/>
      <c r="CK3" s="16"/>
      <c r="CL3" s="29"/>
      <c r="CM3" s="16"/>
    </row>
    <row r="4" spans="1:91" s="2" customFormat="1" ht="13.8" x14ac:dyDescent="0.3">
      <c r="A4" s="91" t="s">
        <v>4</v>
      </c>
      <c r="B4" s="92"/>
      <c r="C4" s="93"/>
      <c r="D4" s="93"/>
      <c r="E4" s="93"/>
      <c r="F4" s="93"/>
      <c r="G4" s="93"/>
      <c r="H4" s="93"/>
      <c r="I4" s="93"/>
      <c r="J4" s="93"/>
      <c r="K4" s="93"/>
      <c r="L4" s="93"/>
      <c r="M4" s="94"/>
      <c r="N4" s="61"/>
      <c r="O4" s="29"/>
      <c r="P4" s="16"/>
      <c r="Q4" s="29"/>
      <c r="R4" s="29"/>
      <c r="S4" s="16"/>
      <c r="T4" s="29"/>
      <c r="U4" s="16"/>
      <c r="V4" s="29"/>
      <c r="W4" s="16"/>
      <c r="X4" s="29"/>
      <c r="Y4" s="16"/>
      <c r="AA4" s="16"/>
      <c r="AD4" s="16"/>
      <c r="AF4" s="16"/>
      <c r="AH4" s="16"/>
      <c r="AJ4" s="16"/>
      <c r="AK4" s="29"/>
      <c r="AL4" s="16"/>
      <c r="AM4" s="29"/>
      <c r="AN4" s="29"/>
      <c r="AO4" s="16"/>
      <c r="AP4" s="29"/>
      <c r="AQ4" s="16"/>
      <c r="AR4" s="29"/>
      <c r="AS4" s="16"/>
      <c r="AT4" s="29"/>
      <c r="AU4" s="16"/>
      <c r="AW4" s="16"/>
      <c r="AZ4" s="16"/>
      <c r="BB4" s="16"/>
      <c r="BD4" s="16"/>
      <c r="BF4" s="16"/>
      <c r="BG4" s="29"/>
      <c r="BH4" s="16"/>
      <c r="BI4" s="29"/>
      <c r="BJ4" s="29"/>
      <c r="BK4" s="16"/>
      <c r="BL4" s="29"/>
      <c r="BM4" s="16"/>
      <c r="BN4" s="29"/>
      <c r="BO4" s="16"/>
      <c r="BP4" s="29"/>
      <c r="BQ4" s="16"/>
      <c r="BS4" s="16"/>
      <c r="BV4" s="16"/>
      <c r="BX4" s="16"/>
      <c r="BZ4" s="16"/>
      <c r="CB4" s="16"/>
      <c r="CC4" s="29"/>
      <c r="CD4" s="16"/>
      <c r="CE4" s="29"/>
      <c r="CF4" s="29"/>
      <c r="CG4" s="16"/>
      <c r="CH4" s="29"/>
      <c r="CI4" s="16"/>
      <c r="CJ4" s="29"/>
      <c r="CK4" s="16"/>
      <c r="CL4" s="29"/>
      <c r="CM4" s="16"/>
    </row>
    <row r="5" spans="1:91" s="2" customFormat="1" ht="42" customHeight="1" thickBot="1" x14ac:dyDescent="0.35">
      <c r="A5" s="95" t="s">
        <v>5</v>
      </c>
      <c r="B5" s="96"/>
      <c r="C5" s="97"/>
      <c r="D5" s="97"/>
      <c r="E5" s="97"/>
      <c r="F5" s="97"/>
      <c r="G5" s="97"/>
      <c r="H5" s="97"/>
      <c r="I5" s="97"/>
      <c r="J5" s="97"/>
      <c r="K5" s="97"/>
      <c r="L5" s="97"/>
      <c r="M5" s="98"/>
      <c r="N5" s="61"/>
      <c r="O5" s="29"/>
      <c r="P5" s="16"/>
      <c r="Q5" s="29"/>
      <c r="R5" s="29"/>
      <c r="S5" s="16"/>
      <c r="T5" s="29"/>
      <c r="U5" s="16"/>
      <c r="V5" s="29"/>
      <c r="W5" s="16"/>
      <c r="X5" s="29"/>
      <c r="Y5" s="16"/>
      <c r="AA5" s="16"/>
      <c r="AD5" s="16"/>
      <c r="AF5" s="16"/>
      <c r="AH5" s="16"/>
      <c r="AJ5" s="16"/>
      <c r="AK5" s="29"/>
      <c r="AL5" s="16"/>
      <c r="AM5" s="29"/>
      <c r="AN5" s="29"/>
      <c r="AO5" s="16"/>
      <c r="AP5" s="29"/>
      <c r="AQ5" s="16"/>
      <c r="AR5" s="29"/>
      <c r="AS5" s="16"/>
      <c r="AT5" s="29"/>
      <c r="AU5" s="16"/>
      <c r="AW5" s="16"/>
      <c r="AZ5" s="16"/>
      <c r="BB5" s="16"/>
      <c r="BD5" s="16"/>
      <c r="BF5" s="16"/>
      <c r="BG5" s="29"/>
      <c r="BH5" s="16"/>
      <c r="BI5" s="29"/>
      <c r="BJ5" s="29"/>
      <c r="BK5" s="16"/>
      <c r="BL5" s="29"/>
      <c r="BM5" s="16"/>
      <c r="BN5" s="29"/>
      <c r="BO5" s="16"/>
      <c r="BP5" s="29"/>
      <c r="BQ5" s="16"/>
      <c r="BS5" s="16"/>
      <c r="BV5" s="16"/>
      <c r="BX5" s="16"/>
      <c r="BZ5" s="16"/>
      <c r="CB5" s="16"/>
      <c r="CC5" s="29"/>
      <c r="CD5" s="16"/>
      <c r="CE5" s="29"/>
      <c r="CF5" s="29"/>
      <c r="CG5" s="16"/>
      <c r="CH5" s="29"/>
      <c r="CI5" s="16"/>
      <c r="CJ5" s="29"/>
      <c r="CK5" s="16"/>
      <c r="CL5" s="29"/>
      <c r="CM5" s="16"/>
    </row>
    <row r="6" spans="1:91" s="2" customFormat="1" ht="15" thickTop="1" thickBot="1" x14ac:dyDescent="0.35">
      <c r="A6" s="77"/>
      <c r="B6" s="78"/>
      <c r="C6" s="78"/>
      <c r="D6" s="78"/>
      <c r="E6" s="78"/>
      <c r="F6" s="78"/>
      <c r="G6" s="78"/>
      <c r="H6" s="78"/>
      <c r="I6" s="78"/>
      <c r="J6" s="78"/>
      <c r="K6" s="78"/>
      <c r="L6" s="78"/>
      <c r="M6" s="78"/>
      <c r="O6" s="29"/>
      <c r="P6" s="16"/>
      <c r="Q6" s="29"/>
      <c r="R6" s="29"/>
      <c r="S6" s="16"/>
      <c r="T6" s="29"/>
      <c r="U6" s="16"/>
      <c r="V6" s="29"/>
      <c r="W6" s="16"/>
      <c r="X6" s="29"/>
      <c r="Y6" s="16"/>
      <c r="AA6" s="16"/>
      <c r="AD6" s="16"/>
      <c r="AF6" s="16"/>
      <c r="AH6" s="16"/>
      <c r="AJ6" s="16"/>
      <c r="AK6" s="29"/>
      <c r="AL6" s="16"/>
      <c r="AM6" s="29"/>
      <c r="AN6" s="29"/>
      <c r="AO6" s="16"/>
      <c r="AP6" s="29"/>
      <c r="AQ6" s="16"/>
      <c r="AR6" s="29"/>
      <c r="AS6" s="16"/>
      <c r="AT6" s="29"/>
      <c r="AU6" s="16"/>
      <c r="AW6" s="16"/>
      <c r="AZ6" s="16"/>
      <c r="BB6" s="16"/>
      <c r="BD6" s="16"/>
      <c r="BF6" s="16"/>
      <c r="BG6" s="29"/>
      <c r="BH6" s="16"/>
      <c r="BI6" s="29"/>
      <c r="BJ6" s="29"/>
      <c r="BK6" s="16"/>
      <c r="BL6" s="29"/>
      <c r="BM6" s="16"/>
      <c r="BN6" s="29"/>
      <c r="BO6" s="16"/>
      <c r="BP6" s="29"/>
      <c r="BQ6" s="16"/>
      <c r="BS6" s="16"/>
      <c r="BV6" s="16"/>
      <c r="BX6" s="16"/>
      <c r="BZ6" s="16"/>
      <c r="CB6" s="16"/>
      <c r="CC6" s="29"/>
      <c r="CD6" s="16"/>
      <c r="CE6" s="29"/>
      <c r="CF6" s="29"/>
      <c r="CG6" s="16"/>
      <c r="CH6" s="29"/>
      <c r="CI6" s="16"/>
      <c r="CJ6" s="29"/>
      <c r="CK6" s="16"/>
      <c r="CL6" s="29"/>
      <c r="CM6" s="16"/>
    </row>
    <row r="7" spans="1:91" s="2" customFormat="1" thickTop="1" x14ac:dyDescent="0.3">
      <c r="A7" s="79" t="s">
        <v>30</v>
      </c>
      <c r="B7" s="80"/>
      <c r="C7" s="85" t="s">
        <v>13</v>
      </c>
      <c r="D7" s="86"/>
      <c r="E7" s="85" t="s">
        <v>14</v>
      </c>
      <c r="F7" s="87"/>
      <c r="G7" s="87"/>
      <c r="H7" s="87"/>
      <c r="I7" s="87"/>
      <c r="J7" s="87"/>
      <c r="K7" s="87"/>
      <c r="L7" s="87"/>
      <c r="M7" s="88"/>
      <c r="N7" s="25"/>
      <c r="O7" s="29"/>
      <c r="P7" s="16"/>
      <c r="Q7" s="29"/>
      <c r="R7" s="29"/>
      <c r="S7" s="16"/>
      <c r="T7" s="29"/>
      <c r="U7" s="16"/>
      <c r="V7" s="29"/>
      <c r="W7" s="16"/>
      <c r="X7" s="29"/>
      <c r="Y7" s="16"/>
      <c r="AA7" s="16"/>
      <c r="AD7" s="16"/>
      <c r="AF7" s="16"/>
      <c r="AH7" s="16"/>
      <c r="AJ7" s="16"/>
      <c r="AK7" s="29"/>
      <c r="AL7" s="16"/>
      <c r="AM7" s="29"/>
      <c r="AN7" s="29"/>
      <c r="AO7" s="16"/>
      <c r="AP7" s="29"/>
      <c r="AQ7" s="16"/>
      <c r="AR7" s="29"/>
      <c r="AS7" s="16"/>
      <c r="AT7" s="29"/>
      <c r="AU7" s="16"/>
      <c r="AW7" s="16"/>
      <c r="AZ7" s="16"/>
      <c r="BB7" s="16"/>
      <c r="BD7" s="16"/>
      <c r="BF7" s="16"/>
      <c r="BG7" s="29"/>
      <c r="BH7" s="16"/>
      <c r="BI7" s="29"/>
      <c r="BJ7" s="29"/>
      <c r="BK7" s="16"/>
      <c r="BL7" s="29"/>
      <c r="BM7" s="16"/>
      <c r="BN7" s="29"/>
      <c r="BO7" s="16"/>
      <c r="BP7" s="29"/>
      <c r="BQ7" s="16"/>
      <c r="BS7" s="16"/>
      <c r="BV7" s="16"/>
      <c r="BX7" s="16"/>
      <c r="BZ7" s="16"/>
      <c r="CB7" s="16"/>
      <c r="CC7" s="29"/>
      <c r="CD7" s="16"/>
      <c r="CE7" s="29"/>
      <c r="CF7" s="29"/>
      <c r="CG7" s="16"/>
      <c r="CH7" s="29"/>
      <c r="CI7" s="16"/>
      <c r="CJ7" s="29"/>
      <c r="CK7" s="16"/>
      <c r="CL7" s="29"/>
      <c r="CM7" s="16"/>
    </row>
    <row r="8" spans="1:91" s="2" customFormat="1" ht="15" customHeight="1" x14ac:dyDescent="0.3">
      <c r="A8" s="81"/>
      <c r="B8" s="82"/>
      <c r="C8" s="113" t="s">
        <v>1</v>
      </c>
      <c r="D8" s="114"/>
      <c r="E8" s="6" t="s">
        <v>1</v>
      </c>
      <c r="F8" s="103" t="s">
        <v>15</v>
      </c>
      <c r="G8" s="103"/>
      <c r="H8" s="103" t="s">
        <v>16</v>
      </c>
      <c r="I8" s="103"/>
      <c r="J8" s="103" t="s">
        <v>17</v>
      </c>
      <c r="K8" s="103"/>
      <c r="L8" s="103" t="s">
        <v>18</v>
      </c>
      <c r="M8" s="108"/>
      <c r="N8" s="26"/>
      <c r="O8" s="29"/>
      <c r="P8" s="16"/>
      <c r="Q8" s="29"/>
      <c r="R8" s="29"/>
      <c r="S8" s="16"/>
      <c r="T8" s="29"/>
      <c r="U8" s="16"/>
      <c r="V8" s="29"/>
      <c r="W8" s="16"/>
      <c r="X8" s="29"/>
      <c r="Y8" s="16"/>
      <c r="AA8" s="16"/>
      <c r="AD8" s="16"/>
      <c r="AF8" s="16"/>
      <c r="AH8" s="16"/>
      <c r="AJ8" s="16"/>
      <c r="AK8" s="29"/>
      <c r="AL8" s="16"/>
      <c r="AM8" s="29"/>
      <c r="AN8" s="29"/>
      <c r="AO8" s="16"/>
      <c r="AP8" s="29"/>
      <c r="AQ8" s="16"/>
      <c r="AR8" s="29"/>
      <c r="AS8" s="16"/>
      <c r="AT8" s="29"/>
      <c r="AU8" s="16"/>
      <c r="AW8" s="16"/>
      <c r="AZ8" s="16"/>
      <c r="BB8" s="16"/>
      <c r="BD8" s="16"/>
      <c r="BF8" s="16"/>
      <c r="BG8" s="29"/>
      <c r="BH8" s="16"/>
      <c r="BI8" s="29"/>
      <c r="BJ8" s="29"/>
      <c r="BK8" s="16"/>
      <c r="BL8" s="29"/>
      <c r="BM8" s="16"/>
      <c r="BN8" s="29"/>
      <c r="BO8" s="16"/>
      <c r="BP8" s="29"/>
      <c r="BQ8" s="16"/>
      <c r="BS8" s="16"/>
      <c r="BV8" s="16"/>
      <c r="BX8" s="16"/>
      <c r="BZ8" s="16"/>
      <c r="CB8" s="16"/>
      <c r="CC8" s="29"/>
      <c r="CD8" s="16"/>
      <c r="CE8" s="29"/>
      <c r="CF8" s="29"/>
      <c r="CG8" s="16"/>
      <c r="CH8" s="29"/>
      <c r="CI8" s="16"/>
      <c r="CJ8" s="29"/>
      <c r="CK8" s="16"/>
      <c r="CL8" s="29"/>
      <c r="CM8" s="16"/>
    </row>
    <row r="9" spans="1:91" s="2" customFormat="1" ht="13.8" x14ac:dyDescent="0.3">
      <c r="A9" s="83"/>
      <c r="B9" s="84"/>
      <c r="C9" s="7" t="s">
        <v>2</v>
      </c>
      <c r="D9" s="43" t="s">
        <v>11</v>
      </c>
      <c r="E9" s="7" t="s">
        <v>2</v>
      </c>
      <c r="F9" s="8" t="s">
        <v>2</v>
      </c>
      <c r="G9" s="9" t="s">
        <v>3</v>
      </c>
      <c r="H9" s="8" t="s">
        <v>2</v>
      </c>
      <c r="I9" s="9" t="s">
        <v>3</v>
      </c>
      <c r="J9" s="8" t="s">
        <v>2</v>
      </c>
      <c r="K9" s="9" t="s">
        <v>3</v>
      </c>
      <c r="L9" s="8" t="s">
        <v>2</v>
      </c>
      <c r="M9" s="10" t="s">
        <v>3</v>
      </c>
      <c r="N9" s="27"/>
      <c r="O9" s="29"/>
      <c r="P9" s="16"/>
      <c r="Q9" s="29"/>
      <c r="R9" s="29"/>
      <c r="S9" s="16"/>
      <c r="T9" s="29"/>
      <c r="U9" s="16"/>
      <c r="V9" s="29"/>
      <c r="W9" s="16"/>
      <c r="X9" s="29"/>
      <c r="Y9" s="16"/>
      <c r="AA9" s="16"/>
      <c r="AD9" s="16"/>
      <c r="AF9" s="16"/>
      <c r="AH9" s="16"/>
      <c r="AJ9" s="16"/>
      <c r="AK9" s="29"/>
      <c r="AL9" s="16"/>
      <c r="AM9" s="29"/>
      <c r="AN9" s="29"/>
      <c r="AO9" s="16"/>
      <c r="AP9" s="29"/>
      <c r="AQ9" s="16"/>
      <c r="AR9" s="29"/>
      <c r="AS9" s="16"/>
      <c r="AT9" s="29"/>
      <c r="AU9" s="16"/>
      <c r="AW9" s="16"/>
      <c r="AZ9" s="16"/>
      <c r="BB9" s="16"/>
      <c r="BD9" s="16"/>
      <c r="BF9" s="16"/>
      <c r="BG9" s="29"/>
      <c r="BH9" s="16"/>
      <c r="BI9" s="29"/>
      <c r="BJ9" s="29"/>
      <c r="BK9" s="16"/>
      <c r="BL9" s="29"/>
      <c r="BM9" s="16"/>
      <c r="BN9" s="29"/>
      <c r="BO9" s="16"/>
      <c r="BP9" s="29"/>
      <c r="BQ9" s="16"/>
      <c r="BS9" s="16"/>
      <c r="BV9" s="16"/>
      <c r="BX9" s="16"/>
      <c r="BZ9" s="16"/>
      <c r="CB9" s="16"/>
      <c r="CC9" s="29"/>
      <c r="CD9" s="16"/>
      <c r="CE9" s="29"/>
      <c r="CF9" s="29"/>
      <c r="CG9" s="16"/>
      <c r="CH9" s="29"/>
      <c r="CI9" s="16"/>
      <c r="CJ9" s="29"/>
      <c r="CK9" s="16"/>
      <c r="CL9" s="29"/>
      <c r="CM9" s="16"/>
    </row>
    <row r="10" spans="1:91" s="2" customFormat="1" ht="13.8" x14ac:dyDescent="0.3">
      <c r="A10" s="81" t="s">
        <v>1</v>
      </c>
      <c r="B10" s="82"/>
      <c r="C10" s="44">
        <f>O227</f>
        <v>1575598</v>
      </c>
      <c r="D10" s="45"/>
      <c r="E10" s="44">
        <f>Q227</f>
        <v>1028196</v>
      </c>
      <c r="F10" s="36">
        <f>R227</f>
        <v>197366</v>
      </c>
      <c r="G10" s="37">
        <f>IF(C10&gt;0,F10/E10,"")</f>
        <v>0.19195367420219492</v>
      </c>
      <c r="H10" s="36">
        <f>T227</f>
        <v>281578</v>
      </c>
      <c r="I10" s="37">
        <f>IF(C10&gt;0,H10/E10,"")</f>
        <v>0.27385634645534507</v>
      </c>
      <c r="J10" s="36">
        <f>V227</f>
        <v>157596</v>
      </c>
      <c r="K10" s="37">
        <f>IF(C10&gt;0,J10/E10,"")</f>
        <v>0.15327427844496574</v>
      </c>
      <c r="L10" s="36">
        <f>X227</f>
        <v>363965</v>
      </c>
      <c r="M10" s="38">
        <f>IF(C10&gt;0,L10/E10,"")</f>
        <v>0.35398406529494375</v>
      </c>
      <c r="N10" s="28"/>
      <c r="O10" s="29"/>
      <c r="P10" s="16"/>
      <c r="Q10" s="29"/>
      <c r="R10" s="29"/>
      <c r="S10" s="16"/>
      <c r="T10" s="29"/>
      <c r="U10" s="16"/>
      <c r="V10" s="29"/>
      <c r="W10" s="16"/>
      <c r="X10" s="29"/>
      <c r="Y10" s="16"/>
      <c r="AA10" s="16"/>
      <c r="AD10" s="16"/>
      <c r="AF10" s="16"/>
      <c r="AH10" s="16"/>
      <c r="AJ10" s="16"/>
      <c r="AK10" s="29"/>
      <c r="AL10" s="16"/>
      <c r="AM10" s="29"/>
      <c r="AN10" s="29"/>
      <c r="AO10" s="16"/>
      <c r="AP10" s="29"/>
      <c r="AQ10" s="16"/>
      <c r="AR10" s="29"/>
      <c r="AS10" s="16"/>
      <c r="AT10" s="29"/>
      <c r="AU10" s="16"/>
      <c r="AW10" s="16"/>
      <c r="AZ10" s="16"/>
      <c r="BB10" s="16"/>
      <c r="BD10" s="16"/>
      <c r="BF10" s="16"/>
      <c r="BG10" s="29"/>
      <c r="BH10" s="16"/>
      <c r="BI10" s="29"/>
      <c r="BJ10" s="29"/>
      <c r="BK10" s="16"/>
      <c r="BL10" s="29"/>
      <c r="BM10" s="16"/>
      <c r="BN10" s="29"/>
      <c r="BO10" s="16"/>
      <c r="BP10" s="29"/>
      <c r="BQ10" s="16"/>
      <c r="BS10" s="16"/>
      <c r="BV10" s="16"/>
      <c r="BX10" s="16"/>
      <c r="BZ10" s="16"/>
      <c r="CB10" s="16"/>
      <c r="CC10" s="29"/>
      <c r="CD10" s="16"/>
      <c r="CE10" s="29"/>
      <c r="CF10" s="29"/>
      <c r="CG10" s="16"/>
      <c r="CH10" s="29"/>
      <c r="CI10" s="16"/>
      <c r="CJ10" s="29"/>
      <c r="CK10" s="16"/>
      <c r="CL10" s="29"/>
      <c r="CM10" s="16"/>
    </row>
    <row r="11" spans="1:91" s="2" customFormat="1" thickBot="1" x14ac:dyDescent="0.35">
      <c r="A11" s="109" t="s">
        <v>6</v>
      </c>
      <c r="B11" s="110"/>
      <c r="C11" s="46">
        <f t="shared" ref="C11:L18" si="0">O228</f>
        <v>1575598</v>
      </c>
      <c r="D11" s="47"/>
      <c r="E11" s="46">
        <f t="shared" si="0"/>
        <v>1028196</v>
      </c>
      <c r="F11" s="48">
        <f t="shared" si="0"/>
        <v>197366</v>
      </c>
      <c r="G11" s="49">
        <f>IF(C11&gt;0,F11/E11,"")</f>
        <v>0.19195367420219492</v>
      </c>
      <c r="H11" s="48">
        <f t="shared" si="0"/>
        <v>281578</v>
      </c>
      <c r="I11" s="49">
        <f>IF(C11&gt;0,H11/E11,"")</f>
        <v>0.27385634645534507</v>
      </c>
      <c r="J11" s="48">
        <f t="shared" si="0"/>
        <v>157596</v>
      </c>
      <c r="K11" s="49">
        <f>IF(C11&gt;0,J11/E11,"")</f>
        <v>0.15327427844496574</v>
      </c>
      <c r="L11" s="48">
        <f t="shared" si="0"/>
        <v>363965</v>
      </c>
      <c r="M11" s="50">
        <f>IF(C11&gt;0,L11/E11,"")</f>
        <v>0.35398406529494375</v>
      </c>
      <c r="N11" s="28"/>
      <c r="O11" s="29"/>
      <c r="P11" s="16"/>
      <c r="Q11" s="29"/>
      <c r="R11" s="29"/>
      <c r="S11" s="16"/>
      <c r="T11" s="29"/>
      <c r="U11" s="16"/>
      <c r="V11" s="29"/>
      <c r="W11" s="16"/>
      <c r="X11" s="29"/>
      <c r="Y11" s="16"/>
      <c r="AA11" s="16"/>
      <c r="AD11" s="16"/>
      <c r="AF11" s="16"/>
      <c r="AH11" s="16"/>
      <c r="AJ11" s="16"/>
      <c r="AK11" s="29"/>
      <c r="AL11" s="16"/>
      <c r="AM11" s="29"/>
      <c r="AN11" s="29"/>
      <c r="AO11" s="16"/>
      <c r="AP11" s="29"/>
      <c r="AQ11" s="16"/>
      <c r="AR11" s="29"/>
      <c r="AS11" s="16"/>
      <c r="AT11" s="29"/>
      <c r="AU11" s="16"/>
      <c r="AW11" s="16"/>
      <c r="AZ11" s="16"/>
      <c r="BB11" s="16"/>
      <c r="BD11" s="16"/>
      <c r="BF11" s="16"/>
      <c r="BG11" s="29"/>
      <c r="BH11" s="16"/>
      <c r="BI11" s="29"/>
      <c r="BJ11" s="29"/>
      <c r="BK11" s="16"/>
      <c r="BL11" s="29"/>
      <c r="BM11" s="16"/>
      <c r="BN11" s="29"/>
      <c r="BO11" s="16"/>
      <c r="BP11" s="29"/>
      <c r="BQ11" s="16"/>
      <c r="BS11" s="16"/>
      <c r="BV11" s="16"/>
      <c r="BX11" s="16"/>
      <c r="BZ11" s="16"/>
      <c r="CB11" s="16"/>
      <c r="CC11" s="29"/>
      <c r="CD11" s="16"/>
      <c r="CE11" s="29"/>
      <c r="CF11" s="29"/>
      <c r="CG11" s="16"/>
      <c r="CH11" s="29"/>
      <c r="CI11" s="16"/>
      <c r="CJ11" s="29"/>
      <c r="CK11" s="16"/>
      <c r="CL11" s="29"/>
      <c r="CM11" s="16"/>
    </row>
    <row r="12" spans="1:91" s="2" customFormat="1" ht="13.8" x14ac:dyDescent="0.3">
      <c r="A12" s="111">
        <v>1</v>
      </c>
      <c r="B12" s="112"/>
      <c r="C12" s="51">
        <f t="shared" si="0"/>
        <v>0</v>
      </c>
      <c r="D12" s="70" t="str">
        <f>IF(C12&gt;0,C12/(C10/7)-1,"")</f>
        <v/>
      </c>
      <c r="E12" s="51">
        <f t="shared" si="0"/>
        <v>0</v>
      </c>
      <c r="F12" s="33">
        <f t="shared" si="0"/>
        <v>0</v>
      </c>
      <c r="G12" s="34" t="str">
        <f>IF(C12&gt;0,F12/E12,"")</f>
        <v/>
      </c>
      <c r="H12" s="33">
        <f t="shared" si="0"/>
        <v>0</v>
      </c>
      <c r="I12" s="34" t="str">
        <f>IF(C12&gt;0,H12/E12,"")</f>
        <v/>
      </c>
      <c r="J12" s="33">
        <f t="shared" si="0"/>
        <v>0</v>
      </c>
      <c r="K12" s="34" t="str">
        <f>IF(C12&gt;0,J12/E12,"")</f>
        <v/>
      </c>
      <c r="L12" s="33">
        <f t="shared" si="0"/>
        <v>0</v>
      </c>
      <c r="M12" s="35" t="str">
        <f>IF(C12&gt;0,L12/E12,"")</f>
        <v/>
      </c>
      <c r="N12" s="28"/>
      <c r="O12" s="29"/>
      <c r="P12" s="16"/>
      <c r="Q12" s="29"/>
      <c r="R12" s="29"/>
      <c r="S12" s="16"/>
      <c r="T12" s="29"/>
      <c r="U12" s="16"/>
      <c r="V12" s="29"/>
      <c r="W12" s="16"/>
      <c r="X12" s="29"/>
      <c r="Y12" s="16"/>
      <c r="AA12" s="16"/>
      <c r="AD12" s="16"/>
      <c r="AF12" s="16"/>
      <c r="AH12" s="16"/>
      <c r="AJ12" s="16"/>
      <c r="AK12" s="29"/>
      <c r="AL12" s="16"/>
      <c r="AM12" s="29"/>
      <c r="AN12" s="29"/>
      <c r="AO12" s="16"/>
      <c r="AP12" s="29"/>
      <c r="AQ12" s="16"/>
      <c r="AR12" s="29"/>
      <c r="AS12" s="16"/>
      <c r="AT12" s="29"/>
      <c r="AU12" s="16"/>
      <c r="AW12" s="16"/>
      <c r="AZ12" s="16"/>
      <c r="BB12" s="16"/>
      <c r="BD12" s="16"/>
      <c r="BF12" s="16"/>
      <c r="BG12" s="29"/>
      <c r="BH12" s="16"/>
      <c r="BI12" s="29"/>
      <c r="BJ12" s="29"/>
      <c r="BK12" s="16"/>
      <c r="BL12" s="29"/>
      <c r="BM12" s="16"/>
      <c r="BN12" s="29"/>
      <c r="BO12" s="16"/>
      <c r="BP12" s="29"/>
      <c r="BQ12" s="16"/>
      <c r="BS12" s="16"/>
      <c r="BV12" s="16"/>
      <c r="BX12" s="16"/>
      <c r="BZ12" s="16"/>
      <c r="CB12" s="16"/>
      <c r="CC12" s="29"/>
      <c r="CD12" s="16"/>
      <c r="CE12" s="29"/>
      <c r="CF12" s="29"/>
      <c r="CG12" s="16"/>
      <c r="CH12" s="29"/>
      <c r="CI12" s="16"/>
      <c r="CJ12" s="29"/>
      <c r="CK12" s="16"/>
      <c r="CL12" s="29"/>
      <c r="CM12" s="16"/>
    </row>
    <row r="13" spans="1:91" s="2" customFormat="1" ht="13.8" x14ac:dyDescent="0.3">
      <c r="A13" s="104">
        <v>2</v>
      </c>
      <c r="B13" s="105"/>
      <c r="C13" s="44">
        <f t="shared" si="0"/>
        <v>0</v>
      </c>
      <c r="D13" s="71" t="str">
        <f>IF(C13&gt;0,C13/(C10/7)-1,"")</f>
        <v/>
      </c>
      <c r="E13" s="44">
        <f t="shared" si="0"/>
        <v>0</v>
      </c>
      <c r="F13" s="36">
        <f t="shared" si="0"/>
        <v>0</v>
      </c>
      <c r="G13" s="37" t="str">
        <f t="shared" ref="G13:G18" si="1">IF(C13&gt;0,F13/E13,"")</f>
        <v/>
      </c>
      <c r="H13" s="36">
        <f t="shared" si="0"/>
        <v>0</v>
      </c>
      <c r="I13" s="37" t="str">
        <f t="shared" ref="I13:I18" si="2">IF(C13&gt;0,H13/E13,"")</f>
        <v/>
      </c>
      <c r="J13" s="36">
        <f t="shared" si="0"/>
        <v>0</v>
      </c>
      <c r="K13" s="37" t="str">
        <f t="shared" ref="K13:K18" si="3">IF(C13&gt;0,J13/E13,"")</f>
        <v/>
      </c>
      <c r="L13" s="36">
        <f t="shared" si="0"/>
        <v>0</v>
      </c>
      <c r="M13" s="38" t="str">
        <f t="shared" ref="M13:M18" si="4">IF(C13&gt;0,L13/E13,"")</f>
        <v/>
      </c>
      <c r="N13" s="28"/>
      <c r="O13" s="29"/>
      <c r="P13" s="16"/>
      <c r="Q13" s="29"/>
      <c r="R13" s="29"/>
      <c r="S13" s="16"/>
      <c r="T13" s="29"/>
      <c r="U13" s="16"/>
      <c r="V13" s="29"/>
      <c r="W13" s="16"/>
      <c r="X13" s="29"/>
      <c r="Y13" s="16"/>
      <c r="AA13" s="16"/>
      <c r="AD13" s="16"/>
      <c r="AF13" s="16"/>
      <c r="AH13" s="16"/>
      <c r="AJ13" s="16"/>
      <c r="AK13" s="29"/>
      <c r="AL13" s="16"/>
      <c r="AM13" s="29"/>
      <c r="AN13" s="29"/>
      <c r="AO13" s="16"/>
      <c r="AP13" s="29"/>
      <c r="AQ13" s="16"/>
      <c r="AR13" s="29"/>
      <c r="AS13" s="16"/>
      <c r="AT13" s="29"/>
      <c r="AU13" s="16"/>
      <c r="AW13" s="16"/>
      <c r="AZ13" s="16"/>
      <c r="BB13" s="16"/>
      <c r="BD13" s="16"/>
      <c r="BF13" s="16"/>
      <c r="BG13" s="29"/>
      <c r="BH13" s="16"/>
      <c r="BI13" s="29"/>
      <c r="BJ13" s="29"/>
      <c r="BK13" s="16"/>
      <c r="BL13" s="29"/>
      <c r="BM13" s="16"/>
      <c r="BN13" s="29"/>
      <c r="BO13" s="16"/>
      <c r="BP13" s="29"/>
      <c r="BQ13" s="16"/>
      <c r="BS13" s="16"/>
      <c r="BV13" s="16"/>
      <c r="BX13" s="16"/>
      <c r="BZ13" s="16"/>
      <c r="CB13" s="16"/>
      <c r="CC13" s="29"/>
      <c r="CD13" s="16"/>
      <c r="CE13" s="29"/>
      <c r="CF13" s="29"/>
      <c r="CG13" s="16"/>
      <c r="CH13" s="29"/>
      <c r="CI13" s="16"/>
      <c r="CJ13" s="29"/>
      <c r="CK13" s="16"/>
      <c r="CL13" s="29"/>
      <c r="CM13" s="16"/>
    </row>
    <row r="14" spans="1:91" s="2" customFormat="1" ht="13.8" x14ac:dyDescent="0.3">
      <c r="A14" s="104">
        <v>3</v>
      </c>
      <c r="B14" s="105"/>
      <c r="C14" s="44">
        <f t="shared" si="0"/>
        <v>0</v>
      </c>
      <c r="D14" s="71" t="str">
        <f>IF(C14&gt;0,C14/(C10/7)-1,"")</f>
        <v/>
      </c>
      <c r="E14" s="44">
        <f t="shared" si="0"/>
        <v>0</v>
      </c>
      <c r="F14" s="36">
        <f t="shared" si="0"/>
        <v>0</v>
      </c>
      <c r="G14" s="37" t="str">
        <f t="shared" si="1"/>
        <v/>
      </c>
      <c r="H14" s="36">
        <f t="shared" si="0"/>
        <v>0</v>
      </c>
      <c r="I14" s="37" t="str">
        <f t="shared" si="2"/>
        <v/>
      </c>
      <c r="J14" s="36">
        <f t="shared" si="0"/>
        <v>0</v>
      </c>
      <c r="K14" s="37" t="str">
        <f t="shared" si="3"/>
        <v/>
      </c>
      <c r="L14" s="36">
        <f t="shared" si="0"/>
        <v>0</v>
      </c>
      <c r="M14" s="38" t="str">
        <f t="shared" si="4"/>
        <v/>
      </c>
      <c r="N14" s="28"/>
      <c r="O14" s="29"/>
      <c r="P14" s="16"/>
      <c r="Q14" s="29"/>
      <c r="R14" s="29"/>
      <c r="S14" s="16"/>
      <c r="T14" s="29"/>
      <c r="U14" s="16"/>
      <c r="V14" s="29"/>
      <c r="W14" s="16"/>
      <c r="X14" s="29"/>
      <c r="Y14" s="16"/>
      <c r="AA14" s="16"/>
      <c r="AD14" s="16"/>
      <c r="AF14" s="16"/>
      <c r="AH14" s="16"/>
      <c r="AJ14" s="16"/>
      <c r="AK14" s="29"/>
      <c r="AL14" s="16"/>
      <c r="AM14" s="29"/>
      <c r="AN14" s="29"/>
      <c r="AO14" s="16"/>
      <c r="AP14" s="29"/>
      <c r="AQ14" s="16"/>
      <c r="AR14" s="29"/>
      <c r="AS14" s="16"/>
      <c r="AT14" s="29"/>
      <c r="AU14" s="16"/>
      <c r="AW14" s="16"/>
      <c r="AZ14" s="16"/>
      <c r="BB14" s="16"/>
      <c r="BD14" s="16"/>
      <c r="BF14" s="16"/>
      <c r="BG14" s="29"/>
      <c r="BH14" s="16"/>
      <c r="BI14" s="29"/>
      <c r="BJ14" s="29"/>
      <c r="BK14" s="16"/>
      <c r="BL14" s="29"/>
      <c r="BM14" s="16"/>
      <c r="BN14" s="29"/>
      <c r="BO14" s="16"/>
      <c r="BP14" s="29"/>
      <c r="BQ14" s="16"/>
      <c r="BS14" s="16"/>
      <c r="BV14" s="16"/>
      <c r="BX14" s="16"/>
      <c r="BZ14" s="16"/>
      <c r="CB14" s="16"/>
      <c r="CC14" s="29"/>
      <c r="CD14" s="16"/>
      <c r="CE14" s="29"/>
      <c r="CF14" s="29"/>
      <c r="CG14" s="16"/>
      <c r="CH14" s="29"/>
      <c r="CI14" s="16"/>
      <c r="CJ14" s="29"/>
      <c r="CK14" s="16"/>
      <c r="CL14" s="29"/>
      <c r="CM14" s="16"/>
    </row>
    <row r="15" spans="1:91" s="2" customFormat="1" ht="13.8" x14ac:dyDescent="0.3">
      <c r="A15" s="104">
        <v>4</v>
      </c>
      <c r="B15" s="105"/>
      <c r="C15" s="44">
        <f t="shared" si="0"/>
        <v>0</v>
      </c>
      <c r="D15" s="71" t="str">
        <f>IF(C15&gt;0,C15/(C10/7)-1,"")</f>
        <v/>
      </c>
      <c r="E15" s="44">
        <f t="shared" si="0"/>
        <v>0</v>
      </c>
      <c r="F15" s="36">
        <f t="shared" si="0"/>
        <v>0</v>
      </c>
      <c r="G15" s="37" t="str">
        <f t="shared" si="1"/>
        <v/>
      </c>
      <c r="H15" s="36">
        <f t="shared" si="0"/>
        <v>0</v>
      </c>
      <c r="I15" s="37" t="str">
        <f t="shared" si="2"/>
        <v/>
      </c>
      <c r="J15" s="36">
        <f t="shared" si="0"/>
        <v>0</v>
      </c>
      <c r="K15" s="37" t="str">
        <f t="shared" si="3"/>
        <v/>
      </c>
      <c r="L15" s="36">
        <f t="shared" si="0"/>
        <v>0</v>
      </c>
      <c r="M15" s="38" t="str">
        <f t="shared" si="4"/>
        <v/>
      </c>
      <c r="N15" s="28"/>
      <c r="O15" s="29"/>
      <c r="P15" s="16"/>
      <c r="Q15" s="29"/>
      <c r="R15" s="29"/>
      <c r="S15" s="16"/>
      <c r="T15" s="29"/>
      <c r="U15" s="16"/>
      <c r="V15" s="29"/>
      <c r="W15" s="16"/>
      <c r="X15" s="29"/>
      <c r="Y15" s="16"/>
      <c r="AA15" s="16"/>
      <c r="AD15" s="16"/>
      <c r="AF15" s="16"/>
      <c r="AH15" s="16"/>
      <c r="AJ15" s="16"/>
      <c r="AK15" s="29"/>
      <c r="AL15" s="16"/>
      <c r="AM15" s="29"/>
      <c r="AN15" s="29"/>
      <c r="AO15" s="16"/>
      <c r="AP15" s="29"/>
      <c r="AQ15" s="16"/>
      <c r="AR15" s="29"/>
      <c r="AS15" s="16"/>
      <c r="AT15" s="29"/>
      <c r="AU15" s="16"/>
      <c r="AW15" s="16"/>
      <c r="AZ15" s="16"/>
      <c r="BB15" s="16"/>
      <c r="BD15" s="16"/>
      <c r="BF15" s="16"/>
      <c r="BG15" s="29"/>
      <c r="BH15" s="16"/>
      <c r="BI15" s="29"/>
      <c r="BJ15" s="29"/>
      <c r="BK15" s="16"/>
      <c r="BL15" s="29"/>
      <c r="BM15" s="16"/>
      <c r="BN15" s="29"/>
      <c r="BO15" s="16"/>
      <c r="BP15" s="29"/>
      <c r="BQ15" s="16"/>
      <c r="BS15" s="16"/>
      <c r="BV15" s="16"/>
      <c r="BX15" s="16"/>
      <c r="BZ15" s="16"/>
      <c r="CB15" s="16"/>
      <c r="CC15" s="29"/>
      <c r="CD15" s="16"/>
      <c r="CE15" s="29"/>
      <c r="CF15" s="29"/>
      <c r="CG15" s="16"/>
      <c r="CH15" s="29"/>
      <c r="CI15" s="16"/>
      <c r="CJ15" s="29"/>
      <c r="CK15" s="16"/>
      <c r="CL15" s="29"/>
      <c r="CM15" s="16"/>
    </row>
    <row r="16" spans="1:91" s="2" customFormat="1" ht="13.8" x14ac:dyDescent="0.3">
      <c r="A16" s="104">
        <v>5</v>
      </c>
      <c r="B16" s="105"/>
      <c r="C16" s="44">
        <f t="shared" si="0"/>
        <v>0</v>
      </c>
      <c r="D16" s="71" t="str">
        <f>IF(C16&gt;0,C16/(C10/7)-1,"")</f>
        <v/>
      </c>
      <c r="E16" s="44">
        <f t="shared" si="0"/>
        <v>0</v>
      </c>
      <c r="F16" s="36">
        <f t="shared" si="0"/>
        <v>0</v>
      </c>
      <c r="G16" s="37" t="str">
        <f t="shared" si="1"/>
        <v/>
      </c>
      <c r="H16" s="36">
        <f t="shared" si="0"/>
        <v>0</v>
      </c>
      <c r="I16" s="37" t="str">
        <f t="shared" si="2"/>
        <v/>
      </c>
      <c r="J16" s="36">
        <f t="shared" si="0"/>
        <v>0</v>
      </c>
      <c r="K16" s="37" t="str">
        <f t="shared" si="3"/>
        <v/>
      </c>
      <c r="L16" s="36">
        <f t="shared" si="0"/>
        <v>0</v>
      </c>
      <c r="M16" s="38" t="str">
        <f t="shared" si="4"/>
        <v/>
      </c>
      <c r="N16" s="28"/>
      <c r="O16" s="29"/>
      <c r="P16" s="16"/>
      <c r="Q16" s="29"/>
      <c r="R16" s="29"/>
      <c r="S16" s="16"/>
      <c r="T16" s="29"/>
      <c r="U16" s="16"/>
      <c r="V16" s="29"/>
      <c r="W16" s="16"/>
      <c r="X16" s="29"/>
      <c r="Y16" s="16"/>
      <c r="AA16" s="16"/>
      <c r="AD16" s="16"/>
      <c r="AF16" s="16"/>
      <c r="AH16" s="16"/>
      <c r="AJ16" s="16"/>
      <c r="AK16" s="29"/>
      <c r="AL16" s="16"/>
      <c r="AM16" s="29"/>
      <c r="AN16" s="29"/>
      <c r="AO16" s="16"/>
      <c r="AP16" s="29"/>
      <c r="AQ16" s="16"/>
      <c r="AR16" s="29"/>
      <c r="AS16" s="16"/>
      <c r="AT16" s="29"/>
      <c r="AU16" s="16"/>
      <c r="AW16" s="16"/>
      <c r="AZ16" s="16"/>
      <c r="BB16" s="16"/>
      <c r="BD16" s="16"/>
      <c r="BF16" s="16"/>
      <c r="BG16" s="29"/>
      <c r="BH16" s="16"/>
      <c r="BI16" s="29"/>
      <c r="BJ16" s="29"/>
      <c r="BK16" s="16"/>
      <c r="BL16" s="29"/>
      <c r="BM16" s="16"/>
      <c r="BN16" s="29"/>
      <c r="BO16" s="16"/>
      <c r="BP16" s="29"/>
      <c r="BQ16" s="16"/>
      <c r="BS16" s="16"/>
      <c r="BV16" s="16"/>
      <c r="BX16" s="16"/>
      <c r="BZ16" s="16"/>
      <c r="CB16" s="16"/>
      <c r="CC16" s="29"/>
      <c r="CD16" s="16"/>
      <c r="CE16" s="29"/>
      <c r="CF16" s="29"/>
      <c r="CG16" s="16"/>
      <c r="CH16" s="29"/>
      <c r="CI16" s="16"/>
      <c r="CJ16" s="29"/>
      <c r="CK16" s="16"/>
      <c r="CL16" s="29"/>
      <c r="CM16" s="16"/>
    </row>
    <row r="17" spans="1:91" s="2" customFormat="1" ht="13.8" x14ac:dyDescent="0.3">
      <c r="A17" s="104">
        <v>6</v>
      </c>
      <c r="B17" s="105"/>
      <c r="C17" s="44">
        <f t="shared" si="0"/>
        <v>0</v>
      </c>
      <c r="D17" s="71" t="str">
        <f>IF(C17&gt;0,C17/(C10/7)-1,"")</f>
        <v/>
      </c>
      <c r="E17" s="44">
        <f t="shared" si="0"/>
        <v>0</v>
      </c>
      <c r="F17" s="36">
        <f t="shared" si="0"/>
        <v>0</v>
      </c>
      <c r="G17" s="37" t="str">
        <f t="shared" si="1"/>
        <v/>
      </c>
      <c r="H17" s="36">
        <f t="shared" si="0"/>
        <v>0</v>
      </c>
      <c r="I17" s="37" t="str">
        <f t="shared" si="2"/>
        <v/>
      </c>
      <c r="J17" s="36">
        <f t="shared" si="0"/>
        <v>0</v>
      </c>
      <c r="K17" s="37" t="str">
        <f t="shared" si="3"/>
        <v/>
      </c>
      <c r="L17" s="36">
        <f t="shared" si="0"/>
        <v>0</v>
      </c>
      <c r="M17" s="38" t="str">
        <f t="shared" si="4"/>
        <v/>
      </c>
      <c r="N17" s="28"/>
      <c r="O17" s="29"/>
      <c r="P17" s="16"/>
      <c r="Q17" s="29"/>
      <c r="R17" s="29"/>
      <c r="S17" s="16"/>
      <c r="T17" s="29"/>
      <c r="U17" s="16"/>
      <c r="V17" s="29"/>
      <c r="W17" s="16"/>
      <c r="X17" s="29"/>
      <c r="Y17" s="16"/>
      <c r="AA17" s="16"/>
      <c r="AD17" s="16"/>
      <c r="AF17" s="16"/>
      <c r="AH17" s="16"/>
      <c r="AJ17" s="16"/>
      <c r="AK17" s="29"/>
      <c r="AL17" s="16"/>
      <c r="AM17" s="29"/>
      <c r="AN17" s="29"/>
      <c r="AO17" s="16"/>
      <c r="AP17" s="29"/>
      <c r="AQ17" s="16"/>
      <c r="AR17" s="29"/>
      <c r="AS17" s="16"/>
      <c r="AT17" s="29"/>
      <c r="AU17" s="16"/>
      <c r="AW17" s="16"/>
      <c r="AZ17" s="16"/>
      <c r="BB17" s="16"/>
      <c r="BD17" s="16"/>
      <c r="BF17" s="16"/>
      <c r="BG17" s="29"/>
      <c r="BH17" s="16"/>
      <c r="BI17" s="29"/>
      <c r="BJ17" s="29"/>
      <c r="BK17" s="16"/>
      <c r="BL17" s="29"/>
      <c r="BM17" s="16"/>
      <c r="BN17" s="29"/>
      <c r="BO17" s="16"/>
      <c r="BP17" s="29"/>
      <c r="BQ17" s="16"/>
      <c r="BS17" s="16"/>
      <c r="BV17" s="16"/>
      <c r="BX17" s="16"/>
      <c r="BZ17" s="16"/>
      <c r="CB17" s="16"/>
      <c r="CC17" s="29"/>
      <c r="CD17" s="16"/>
      <c r="CE17" s="29"/>
      <c r="CF17" s="29"/>
      <c r="CG17" s="16"/>
      <c r="CH17" s="29"/>
      <c r="CI17" s="16"/>
      <c r="CJ17" s="29"/>
      <c r="CK17" s="16"/>
      <c r="CL17" s="29"/>
      <c r="CM17" s="16"/>
    </row>
    <row r="18" spans="1:91" s="2" customFormat="1" thickBot="1" x14ac:dyDescent="0.35">
      <c r="A18" s="106">
        <v>7</v>
      </c>
      <c r="B18" s="107"/>
      <c r="C18" s="52">
        <f t="shared" si="0"/>
        <v>0</v>
      </c>
      <c r="D18" s="72" t="str">
        <f>IF(C18&gt;0,C18/(C10/7)-1,"")</f>
        <v/>
      </c>
      <c r="E18" s="52">
        <f t="shared" si="0"/>
        <v>0</v>
      </c>
      <c r="F18" s="39">
        <f t="shared" si="0"/>
        <v>0</v>
      </c>
      <c r="G18" s="40" t="str">
        <f t="shared" si="1"/>
        <v/>
      </c>
      <c r="H18" s="39">
        <f t="shared" si="0"/>
        <v>0</v>
      </c>
      <c r="I18" s="40" t="str">
        <f t="shared" si="2"/>
        <v/>
      </c>
      <c r="J18" s="39">
        <f t="shared" si="0"/>
        <v>0</v>
      </c>
      <c r="K18" s="40" t="str">
        <f t="shared" si="3"/>
        <v/>
      </c>
      <c r="L18" s="39">
        <f t="shared" si="0"/>
        <v>0</v>
      </c>
      <c r="M18" s="41" t="str">
        <f t="shared" si="4"/>
        <v/>
      </c>
      <c r="N18" s="28"/>
      <c r="O18" s="29"/>
      <c r="P18" s="16"/>
      <c r="Q18" s="29"/>
      <c r="R18" s="29"/>
      <c r="S18" s="16"/>
      <c r="T18" s="29"/>
      <c r="U18" s="16"/>
      <c r="V18" s="29"/>
      <c r="W18" s="16"/>
      <c r="X18" s="29"/>
      <c r="Y18" s="16"/>
      <c r="AA18" s="16"/>
      <c r="AD18" s="16"/>
      <c r="AF18" s="16"/>
      <c r="AH18" s="16"/>
      <c r="AJ18" s="16"/>
      <c r="AK18" s="29"/>
      <c r="AL18" s="16"/>
      <c r="AM18" s="29"/>
      <c r="AN18" s="29"/>
      <c r="AO18" s="16"/>
      <c r="AP18" s="29"/>
      <c r="AQ18" s="16"/>
      <c r="AR18" s="29"/>
      <c r="AS18" s="16"/>
      <c r="AT18" s="29"/>
      <c r="AU18" s="16"/>
      <c r="AW18" s="16"/>
      <c r="AZ18" s="16"/>
      <c r="BB18" s="16"/>
      <c r="BD18" s="16"/>
      <c r="BF18" s="16"/>
      <c r="BG18" s="29"/>
      <c r="BH18" s="16"/>
      <c r="BI18" s="29"/>
      <c r="BJ18" s="29"/>
      <c r="BK18" s="16"/>
      <c r="BL18" s="29"/>
      <c r="BM18" s="16"/>
      <c r="BN18" s="29"/>
      <c r="BO18" s="16"/>
      <c r="BP18" s="29"/>
      <c r="BQ18" s="16"/>
      <c r="BS18" s="16"/>
      <c r="BV18" s="16"/>
      <c r="BX18" s="16"/>
      <c r="BZ18" s="16"/>
      <c r="CB18" s="16"/>
      <c r="CC18" s="29"/>
      <c r="CD18" s="16"/>
      <c r="CE18" s="29"/>
      <c r="CF18" s="29"/>
      <c r="CG18" s="16"/>
      <c r="CH18" s="29"/>
      <c r="CI18" s="16"/>
      <c r="CJ18" s="29"/>
      <c r="CK18" s="16"/>
      <c r="CL18" s="29"/>
      <c r="CM18" s="16"/>
    </row>
    <row r="19" spans="1:91" s="2" customFormat="1" ht="15" thickTop="1" thickBot="1" x14ac:dyDescent="0.35">
      <c r="A19" s="119"/>
      <c r="B19" s="120"/>
      <c r="C19" s="120"/>
      <c r="D19" s="120"/>
      <c r="E19" s="120"/>
      <c r="F19" s="120"/>
      <c r="G19" s="120"/>
      <c r="H19" s="120"/>
      <c r="I19" s="120"/>
      <c r="J19" s="120"/>
      <c r="K19" s="120"/>
      <c r="L19" s="120"/>
      <c r="M19" s="120"/>
      <c r="O19" s="29"/>
      <c r="P19" s="16"/>
      <c r="Q19" s="29"/>
      <c r="R19" s="29"/>
      <c r="S19" s="16"/>
      <c r="T19" s="29"/>
      <c r="U19" s="16"/>
      <c r="V19" s="29"/>
      <c r="W19" s="16"/>
      <c r="X19" s="29"/>
      <c r="Y19" s="16"/>
      <c r="AA19" s="16"/>
      <c r="AD19" s="16"/>
      <c r="AF19" s="16"/>
      <c r="AH19" s="16"/>
      <c r="AJ19" s="16"/>
      <c r="AK19" s="29"/>
      <c r="AL19" s="16"/>
      <c r="AM19" s="29"/>
      <c r="AN19" s="29"/>
      <c r="AO19" s="16"/>
      <c r="AP19" s="29"/>
      <c r="AQ19" s="16"/>
      <c r="AR19" s="29"/>
      <c r="AS19" s="16"/>
      <c r="AT19" s="29"/>
      <c r="AU19" s="16"/>
      <c r="AW19" s="16"/>
      <c r="AZ19" s="16"/>
      <c r="BB19" s="16"/>
      <c r="BD19" s="16"/>
      <c r="BF19" s="16"/>
      <c r="BG19" s="29"/>
      <c r="BH19" s="16"/>
      <c r="BI19" s="29"/>
      <c r="BJ19" s="29"/>
      <c r="BK19" s="16"/>
      <c r="BL19" s="29"/>
      <c r="BM19" s="16"/>
      <c r="BN19" s="29"/>
      <c r="BO19" s="16"/>
      <c r="BP19" s="29"/>
      <c r="BQ19" s="16"/>
      <c r="BS19" s="16"/>
      <c r="BV19" s="16"/>
      <c r="BX19" s="16"/>
      <c r="BZ19" s="16"/>
      <c r="CB19" s="16"/>
      <c r="CC19" s="29"/>
      <c r="CD19" s="16"/>
      <c r="CE19" s="29"/>
      <c r="CF19" s="29"/>
      <c r="CG19" s="16"/>
      <c r="CH19" s="29"/>
      <c r="CI19" s="16"/>
      <c r="CJ19" s="29"/>
      <c r="CK19" s="16"/>
      <c r="CL19" s="29"/>
      <c r="CM19" s="16"/>
    </row>
    <row r="20" spans="1:91" s="2" customFormat="1" ht="13.5" customHeight="1" thickTop="1" x14ac:dyDescent="0.3">
      <c r="A20" s="121" t="s">
        <v>31</v>
      </c>
      <c r="B20" s="124" t="s">
        <v>0</v>
      </c>
      <c r="C20" s="85" t="s">
        <v>13</v>
      </c>
      <c r="D20" s="86"/>
      <c r="E20" s="85" t="s">
        <v>14</v>
      </c>
      <c r="F20" s="87"/>
      <c r="G20" s="87"/>
      <c r="H20" s="87"/>
      <c r="I20" s="87"/>
      <c r="J20" s="87"/>
      <c r="K20" s="87"/>
      <c r="L20" s="87"/>
      <c r="M20" s="88"/>
      <c r="N20" s="25"/>
      <c r="O20" s="29"/>
      <c r="P20" s="16"/>
      <c r="Q20" s="29"/>
      <c r="R20" s="29"/>
      <c r="S20" s="16"/>
      <c r="T20" s="29"/>
      <c r="U20" s="16"/>
      <c r="V20" s="29"/>
      <c r="W20" s="16"/>
      <c r="X20" s="29"/>
      <c r="Y20" s="16"/>
      <c r="AA20" s="16"/>
      <c r="AD20" s="16"/>
      <c r="AF20" s="16"/>
      <c r="AH20" s="16"/>
      <c r="AJ20" s="16"/>
      <c r="AK20" s="29"/>
      <c r="AL20" s="16"/>
      <c r="AM20" s="29"/>
      <c r="AN20" s="29"/>
      <c r="AO20" s="16"/>
      <c r="AP20" s="29"/>
      <c r="AQ20" s="16"/>
      <c r="AR20" s="29"/>
      <c r="AS20" s="16"/>
      <c r="AT20" s="29"/>
      <c r="AU20" s="16"/>
      <c r="AW20" s="16"/>
      <c r="AZ20" s="16"/>
      <c r="BB20" s="16"/>
      <c r="BD20" s="16"/>
      <c r="BF20" s="16"/>
      <c r="BG20" s="29"/>
      <c r="BH20" s="16"/>
      <c r="BI20" s="29"/>
      <c r="BJ20" s="29"/>
      <c r="BK20" s="16"/>
      <c r="BL20" s="29"/>
      <c r="BM20" s="16"/>
      <c r="BN20" s="29"/>
      <c r="BO20" s="16"/>
      <c r="BP20" s="29"/>
      <c r="BQ20" s="16"/>
      <c r="BS20" s="16"/>
      <c r="BV20" s="16"/>
      <c r="BX20" s="16"/>
      <c r="BZ20" s="16"/>
      <c r="CB20" s="16"/>
      <c r="CC20" s="29"/>
      <c r="CD20" s="16"/>
      <c r="CE20" s="29"/>
      <c r="CF20" s="29"/>
      <c r="CG20" s="16"/>
      <c r="CH20" s="29"/>
      <c r="CI20" s="16"/>
      <c r="CJ20" s="29"/>
      <c r="CK20" s="16"/>
      <c r="CL20" s="29"/>
      <c r="CM20" s="16"/>
    </row>
    <row r="21" spans="1:91" s="2" customFormat="1" ht="13.8" x14ac:dyDescent="0.3">
      <c r="A21" s="122"/>
      <c r="B21" s="125"/>
      <c r="C21" s="113" t="s">
        <v>1</v>
      </c>
      <c r="D21" s="114"/>
      <c r="E21" s="6" t="s">
        <v>1</v>
      </c>
      <c r="F21" s="103" t="s">
        <v>15</v>
      </c>
      <c r="G21" s="103"/>
      <c r="H21" s="103" t="s">
        <v>16</v>
      </c>
      <c r="I21" s="103"/>
      <c r="J21" s="103" t="s">
        <v>17</v>
      </c>
      <c r="K21" s="103"/>
      <c r="L21" s="103" t="s">
        <v>18</v>
      </c>
      <c r="M21" s="108"/>
      <c r="N21" s="26"/>
      <c r="O21" s="29">
        <v>1</v>
      </c>
      <c r="P21" s="16"/>
      <c r="Q21" s="29"/>
      <c r="R21" s="29"/>
      <c r="S21" s="16"/>
      <c r="T21" s="29"/>
      <c r="U21" s="16"/>
      <c r="V21" s="29"/>
      <c r="W21" s="16"/>
      <c r="X21" s="29"/>
      <c r="Y21" s="16"/>
      <c r="Z21" s="2">
        <v>2</v>
      </c>
      <c r="AA21" s="16"/>
      <c r="AD21" s="16"/>
      <c r="AF21" s="16"/>
      <c r="AH21" s="16"/>
      <c r="AJ21" s="16"/>
      <c r="AK21" s="29">
        <v>3</v>
      </c>
      <c r="AL21" s="16"/>
      <c r="AM21" s="29"/>
      <c r="AN21" s="29"/>
      <c r="AO21" s="16"/>
      <c r="AP21" s="29"/>
      <c r="AQ21" s="16"/>
      <c r="AR21" s="29"/>
      <c r="AS21" s="16"/>
      <c r="AT21" s="29"/>
      <c r="AU21" s="16"/>
      <c r="AV21" s="2">
        <v>4</v>
      </c>
      <c r="AW21" s="16"/>
      <c r="AZ21" s="16"/>
      <c r="BB21" s="16"/>
      <c r="BD21" s="16"/>
      <c r="BF21" s="16"/>
      <c r="BG21" s="29">
        <v>5</v>
      </c>
      <c r="BH21" s="16"/>
      <c r="BI21" s="29"/>
      <c r="BJ21" s="29"/>
      <c r="BK21" s="16"/>
      <c r="BL21" s="29"/>
      <c r="BM21" s="16"/>
      <c r="BN21" s="29"/>
      <c r="BO21" s="16"/>
      <c r="BP21" s="29"/>
      <c r="BQ21" s="16"/>
      <c r="BR21" s="2">
        <v>6</v>
      </c>
      <c r="BS21" s="16"/>
      <c r="BV21" s="16"/>
      <c r="BX21" s="16"/>
      <c r="BZ21" s="16"/>
      <c r="CB21" s="16"/>
      <c r="CC21" s="29">
        <v>7</v>
      </c>
      <c r="CD21" s="16"/>
      <c r="CE21" s="29"/>
      <c r="CF21" s="29"/>
      <c r="CG21" s="16"/>
      <c r="CH21" s="29"/>
      <c r="CI21" s="16"/>
      <c r="CJ21" s="29"/>
      <c r="CK21" s="16"/>
      <c r="CL21" s="29"/>
      <c r="CM21" s="16"/>
    </row>
    <row r="22" spans="1:91" s="2" customFormat="1" thickBot="1" x14ac:dyDescent="0.35">
      <c r="A22" s="123"/>
      <c r="B22" s="126"/>
      <c r="C22" s="117" t="s">
        <v>2</v>
      </c>
      <c r="D22" s="118"/>
      <c r="E22" s="13" t="s">
        <v>2</v>
      </c>
      <c r="F22" s="11" t="s">
        <v>2</v>
      </c>
      <c r="G22" s="12" t="s">
        <v>3</v>
      </c>
      <c r="H22" s="11" t="s">
        <v>2</v>
      </c>
      <c r="I22" s="12" t="s">
        <v>3</v>
      </c>
      <c r="J22" s="11" t="s">
        <v>2</v>
      </c>
      <c r="K22" s="12" t="s">
        <v>3</v>
      </c>
      <c r="L22" s="11" t="s">
        <v>2</v>
      </c>
      <c r="M22" s="14" t="s">
        <v>3</v>
      </c>
      <c r="N22" s="27"/>
      <c r="O22" s="29" t="s">
        <v>21</v>
      </c>
      <c r="P22" s="16"/>
      <c r="Q22" s="29" t="s">
        <v>22</v>
      </c>
      <c r="R22" s="29" t="s">
        <v>23</v>
      </c>
      <c r="S22" s="16"/>
      <c r="T22" s="29" t="s">
        <v>24</v>
      </c>
      <c r="U22" s="16"/>
      <c r="V22" s="29" t="s">
        <v>25</v>
      </c>
      <c r="W22" s="16"/>
      <c r="X22" s="29" t="s">
        <v>26</v>
      </c>
      <c r="Y22" s="16"/>
      <c r="Z22" s="2" t="s">
        <v>21</v>
      </c>
      <c r="AA22" s="16"/>
      <c r="AB22" s="2" t="s">
        <v>22</v>
      </c>
      <c r="AC22" s="2" t="s">
        <v>23</v>
      </c>
      <c r="AD22" s="16"/>
      <c r="AE22" s="2" t="s">
        <v>24</v>
      </c>
      <c r="AF22" s="16"/>
      <c r="AG22" s="2" t="s">
        <v>25</v>
      </c>
      <c r="AH22" s="16"/>
      <c r="AI22" s="2" t="s">
        <v>26</v>
      </c>
      <c r="AJ22" s="16"/>
      <c r="AK22" s="29" t="s">
        <v>21</v>
      </c>
      <c r="AL22" s="16"/>
      <c r="AM22" s="29" t="s">
        <v>22</v>
      </c>
      <c r="AN22" s="29" t="s">
        <v>23</v>
      </c>
      <c r="AO22" s="16"/>
      <c r="AP22" s="29" t="s">
        <v>24</v>
      </c>
      <c r="AQ22" s="16"/>
      <c r="AR22" s="29" t="s">
        <v>25</v>
      </c>
      <c r="AS22" s="16"/>
      <c r="AT22" s="29" t="s">
        <v>26</v>
      </c>
      <c r="AU22" s="16"/>
      <c r="AV22" s="2" t="s">
        <v>21</v>
      </c>
      <c r="AW22" s="16"/>
      <c r="AX22" s="2" t="s">
        <v>22</v>
      </c>
      <c r="AY22" s="2" t="s">
        <v>23</v>
      </c>
      <c r="AZ22" s="16"/>
      <c r="BA22" s="2" t="s">
        <v>24</v>
      </c>
      <c r="BB22" s="16"/>
      <c r="BC22" s="2" t="s">
        <v>25</v>
      </c>
      <c r="BD22" s="16"/>
      <c r="BE22" s="2" t="s">
        <v>26</v>
      </c>
      <c r="BF22" s="16"/>
      <c r="BG22" s="29" t="s">
        <v>21</v>
      </c>
      <c r="BH22" s="16"/>
      <c r="BI22" s="29" t="s">
        <v>22</v>
      </c>
      <c r="BJ22" s="29" t="s">
        <v>23</v>
      </c>
      <c r="BK22" s="16" t="s">
        <v>23</v>
      </c>
      <c r="BL22" s="29" t="s">
        <v>24</v>
      </c>
      <c r="BM22" s="16" t="s">
        <v>24</v>
      </c>
      <c r="BN22" s="29" t="s">
        <v>25</v>
      </c>
      <c r="BO22" s="16" t="s">
        <v>25</v>
      </c>
      <c r="BP22" s="29" t="s">
        <v>26</v>
      </c>
      <c r="BQ22" s="16"/>
      <c r="BR22" s="2" t="s">
        <v>21</v>
      </c>
      <c r="BS22" s="16"/>
      <c r="BT22" s="2" t="s">
        <v>22</v>
      </c>
      <c r="BU22" s="2" t="s">
        <v>23</v>
      </c>
      <c r="BV22" s="16"/>
      <c r="BW22" s="2" t="s">
        <v>24</v>
      </c>
      <c r="BX22" s="16"/>
      <c r="BY22" s="2" t="s">
        <v>25</v>
      </c>
      <c r="BZ22" s="16"/>
      <c r="CA22" s="2" t="s">
        <v>26</v>
      </c>
      <c r="CB22" s="16"/>
      <c r="CC22" s="29" t="s">
        <v>21</v>
      </c>
      <c r="CD22" s="16"/>
      <c r="CE22" s="29" t="s">
        <v>22</v>
      </c>
      <c r="CF22" s="29" t="s">
        <v>23</v>
      </c>
      <c r="CG22" s="16"/>
      <c r="CH22" s="29" t="s">
        <v>24</v>
      </c>
      <c r="CI22" s="16"/>
      <c r="CJ22" s="29" t="s">
        <v>25</v>
      </c>
      <c r="CK22" s="16"/>
      <c r="CL22" s="29" t="s">
        <v>26</v>
      </c>
      <c r="CM22" s="16"/>
    </row>
    <row r="23" spans="1:91" s="2" customFormat="1" ht="13.8" x14ac:dyDescent="0.3">
      <c r="A23" s="74"/>
      <c r="B23" s="42">
        <v>1</v>
      </c>
      <c r="C23" s="32">
        <v>6441</v>
      </c>
      <c r="D23" s="53"/>
      <c r="E23" s="54">
        <v>4130</v>
      </c>
      <c r="F23" s="55">
        <v>1394</v>
      </c>
      <c r="G23" s="56">
        <f t="shared" ref="G23:G86" si="5">IF(C23&gt;0,F23/E23,"")</f>
        <v>0.33753026634382566</v>
      </c>
      <c r="H23" s="55">
        <v>1219</v>
      </c>
      <c r="I23" s="34">
        <f t="shared" ref="I23:I86" si="6">IF(C23&gt;0,H23/E23,"")</f>
        <v>0.29515738498789346</v>
      </c>
      <c r="J23" s="55">
        <v>919</v>
      </c>
      <c r="K23" s="34">
        <f t="shared" ref="K23:K86" si="7">IF(C23&gt;0,J23/E23,"")</f>
        <v>0.22251815980629541</v>
      </c>
      <c r="L23" s="55">
        <v>547</v>
      </c>
      <c r="M23" s="35">
        <f t="shared" ref="M23:M86" si="8">IF(C23&gt;0,L23/E23,"")</f>
        <v>0.13244552058111381</v>
      </c>
      <c r="N23" s="28"/>
      <c r="O23" s="29">
        <f t="shared" ref="O23:O54" si="9">IF(A23=1,C23,0)</f>
        <v>0</v>
      </c>
      <c r="P23" s="16"/>
      <c r="Q23" s="29">
        <f t="shared" ref="Q23:Q54" si="10">IF(A23=1,E23,0)</f>
        <v>0</v>
      </c>
      <c r="R23" s="29">
        <f t="shared" ref="R23:R54" si="11">IF(A23=1,F23,0)</f>
        <v>0</v>
      </c>
      <c r="S23" s="16"/>
      <c r="T23" s="29">
        <f t="shared" ref="T23:T54" si="12">IF(A23=1,H23,0)</f>
        <v>0</v>
      </c>
      <c r="U23" s="16"/>
      <c r="V23" s="29">
        <f t="shared" ref="V23:V54" si="13">IF(A23=1,J23,0)</f>
        <v>0</v>
      </c>
      <c r="W23" s="16"/>
      <c r="X23" s="29">
        <f t="shared" ref="X23:X54" si="14">IF(A23=1,L23,0)</f>
        <v>0</v>
      </c>
      <c r="Y23" s="16"/>
      <c r="Z23" s="2">
        <f t="shared" ref="Z23:Z54" si="15">IF(A23=2,C23,0)</f>
        <v>0</v>
      </c>
      <c r="AA23" s="16"/>
      <c r="AB23" s="2">
        <f t="shared" ref="AB23:AB54" si="16">IF(A23=2,E23,0)</f>
        <v>0</v>
      </c>
      <c r="AC23" s="2">
        <f t="shared" ref="AC23:AC54" si="17">IF(A23=2,F23,0)</f>
        <v>0</v>
      </c>
      <c r="AD23" s="16"/>
      <c r="AE23" s="2">
        <f t="shared" ref="AE23:AE54" si="18">IF(A23=2,H23,0)</f>
        <v>0</v>
      </c>
      <c r="AF23" s="16"/>
      <c r="AG23" s="2">
        <f t="shared" ref="AG23:AG54" si="19">IF(A23=2,J23,0)</f>
        <v>0</v>
      </c>
      <c r="AH23" s="16"/>
      <c r="AI23" s="2">
        <f t="shared" ref="AI23:AI54" si="20">IF(A23=2,L23,0)</f>
        <v>0</v>
      </c>
      <c r="AJ23" s="16"/>
      <c r="AK23" s="29">
        <f t="shared" ref="AK23:AK54" si="21">IF(A23=3,C23,0)</f>
        <v>0</v>
      </c>
      <c r="AL23" s="16"/>
      <c r="AM23" s="29">
        <f t="shared" ref="AM23:AM54" si="22">IF(A23=3,E23,0)</f>
        <v>0</v>
      </c>
      <c r="AN23" s="29">
        <f t="shared" ref="AN23:AN54" si="23">IF(A23=3,F23,0)</f>
        <v>0</v>
      </c>
      <c r="AO23" s="16"/>
      <c r="AP23" s="29">
        <f t="shared" ref="AP23:AP54" si="24">IF(A23=3,H23,0)</f>
        <v>0</v>
      </c>
      <c r="AQ23" s="16"/>
      <c r="AR23" s="29">
        <f t="shared" ref="AR23:AR54" si="25">IF(A23=3,J23,0)</f>
        <v>0</v>
      </c>
      <c r="AS23" s="16"/>
      <c r="AT23" s="29">
        <f t="shared" ref="AT23:AT54" si="26">IF(A23=3,L23,0)</f>
        <v>0</v>
      </c>
      <c r="AU23" s="16"/>
      <c r="AV23" s="2">
        <f t="shared" ref="AV23:AV54" si="27">IF(A23=4,C23,0)</f>
        <v>0</v>
      </c>
      <c r="AW23" s="16"/>
      <c r="AX23" s="2">
        <f t="shared" ref="AX23:AX54" si="28">IF(A23=4,E23,0)</f>
        <v>0</v>
      </c>
      <c r="AY23" s="2">
        <f t="shared" ref="AY23:AY54" si="29">IF(A23=4,F23,0)</f>
        <v>0</v>
      </c>
      <c r="AZ23" s="16"/>
      <c r="BA23" s="2">
        <f t="shared" ref="BA23:BA54" si="30">IF(A23=4,H23,0)</f>
        <v>0</v>
      </c>
      <c r="BB23" s="16"/>
      <c r="BC23" s="2">
        <f t="shared" ref="BC23:BC54" si="31">IF(A23=4,J23,0)</f>
        <v>0</v>
      </c>
      <c r="BD23" s="16"/>
      <c r="BE23" s="2">
        <f t="shared" ref="BE23:BE54" si="32">IF(A23=4,L23,0)</f>
        <v>0</v>
      </c>
      <c r="BF23" s="16"/>
      <c r="BG23" s="29">
        <f t="shared" ref="BG23:BG54" si="33">IF(A23=5,C23,0)</f>
        <v>0</v>
      </c>
      <c r="BH23" s="16"/>
      <c r="BI23" s="29">
        <f t="shared" ref="BI23:BI54" si="34">IF(A23=5,E23,0)</f>
        <v>0</v>
      </c>
      <c r="BJ23" s="29">
        <f t="shared" ref="BJ23:BJ54" si="35">IF(A23=5,F23,0)</f>
        <v>0</v>
      </c>
      <c r="BK23" s="16"/>
      <c r="BL23" s="29">
        <f t="shared" ref="BL23:BL54" si="36">IF(A23=5,H23,0)</f>
        <v>0</v>
      </c>
      <c r="BM23" s="16"/>
      <c r="BN23" s="29">
        <f t="shared" ref="BN23:BN54" si="37">IF(A23=5,J23,0)</f>
        <v>0</v>
      </c>
      <c r="BO23" s="16"/>
      <c r="BP23" s="29">
        <f t="shared" ref="BP23:BP54" si="38">IF(A23=5,L23,0)</f>
        <v>0</v>
      </c>
      <c r="BQ23" s="16"/>
      <c r="BR23" s="2">
        <f t="shared" ref="BR23:BR54" si="39">IF(A23=6,C23,0)</f>
        <v>0</v>
      </c>
      <c r="BS23" s="16"/>
      <c r="BT23" s="2">
        <f t="shared" ref="BT23:BT54" si="40">IF(A23=6,E23,0)</f>
        <v>0</v>
      </c>
      <c r="BU23" s="2">
        <f t="shared" ref="BU23:BU54" si="41">IF(A23=6,F23,0)</f>
        <v>0</v>
      </c>
      <c r="BV23" s="16"/>
      <c r="BW23" s="2">
        <f t="shared" ref="BW23:BW54" si="42">IF(A23=6,H23,0)</f>
        <v>0</v>
      </c>
      <c r="BX23" s="16"/>
      <c r="BY23" s="2">
        <f t="shared" ref="BY23:BY54" si="43">IF(A23=6,J23,0)</f>
        <v>0</v>
      </c>
      <c r="BZ23" s="16"/>
      <c r="CA23" s="2">
        <f t="shared" ref="CA23:CA54" si="44">IF(A23=6,L23,0)</f>
        <v>0</v>
      </c>
      <c r="CB23" s="16"/>
      <c r="CC23" s="29">
        <f t="shared" ref="CC23:CC54" si="45">IF(A23=7,C23,0)</f>
        <v>0</v>
      </c>
      <c r="CD23" s="16"/>
      <c r="CE23" s="29">
        <f t="shared" ref="CE23:CE54" si="46">IF(A23=7,E23,0)</f>
        <v>0</v>
      </c>
      <c r="CF23" s="29">
        <f t="shared" ref="CF23:CF54" si="47">IF(A23=7,F23,0)</f>
        <v>0</v>
      </c>
      <c r="CG23" s="16"/>
      <c r="CH23" s="29">
        <f t="shared" ref="CH23:CH54" si="48">IF(A23=7,H23,0)</f>
        <v>0</v>
      </c>
      <c r="CI23" s="16"/>
      <c r="CJ23" s="29">
        <f t="shared" ref="CJ23:CJ54" si="49">IF(A23=7,J23,0)</f>
        <v>0</v>
      </c>
      <c r="CK23" s="16"/>
      <c r="CL23" s="29">
        <f t="shared" ref="CL23:CL54" si="50">IF(A23=7,L23,0)</f>
        <v>0</v>
      </c>
      <c r="CM23" s="16"/>
    </row>
    <row r="24" spans="1:91" s="2" customFormat="1" ht="12.75" customHeight="1" x14ac:dyDescent="0.3">
      <c r="A24" s="75"/>
      <c r="B24" s="15">
        <f>B23+1</f>
        <v>2</v>
      </c>
      <c r="C24" s="62">
        <v>13785</v>
      </c>
      <c r="D24" s="63"/>
      <c r="E24" s="44">
        <v>9492</v>
      </c>
      <c r="F24" s="36">
        <v>1857</v>
      </c>
      <c r="G24" s="37">
        <f t="shared" si="5"/>
        <v>0.19563843236409609</v>
      </c>
      <c r="H24" s="36">
        <v>2271</v>
      </c>
      <c r="I24" s="34">
        <f t="shared" si="6"/>
        <v>0.23925410872313527</v>
      </c>
      <c r="J24" s="36">
        <v>3337</v>
      </c>
      <c r="K24" s="34">
        <f t="shared" si="7"/>
        <v>0.35155920775389804</v>
      </c>
      <c r="L24" s="36">
        <v>1511</v>
      </c>
      <c r="M24" s="35">
        <f t="shared" si="8"/>
        <v>0.15918668352296672</v>
      </c>
      <c r="N24" s="28"/>
      <c r="O24" s="29">
        <f t="shared" si="9"/>
        <v>0</v>
      </c>
      <c r="P24" s="16"/>
      <c r="Q24" s="29">
        <f t="shared" si="10"/>
        <v>0</v>
      </c>
      <c r="R24" s="29">
        <f t="shared" si="11"/>
        <v>0</v>
      </c>
      <c r="S24" s="16"/>
      <c r="T24" s="29">
        <f t="shared" si="12"/>
        <v>0</v>
      </c>
      <c r="U24" s="16"/>
      <c r="V24" s="29">
        <f t="shared" si="13"/>
        <v>0</v>
      </c>
      <c r="W24" s="16"/>
      <c r="X24" s="29">
        <f t="shared" si="14"/>
        <v>0</v>
      </c>
      <c r="Y24" s="16"/>
      <c r="Z24" s="2">
        <f t="shared" si="15"/>
        <v>0</v>
      </c>
      <c r="AA24" s="16"/>
      <c r="AB24" s="2">
        <f t="shared" si="16"/>
        <v>0</v>
      </c>
      <c r="AC24" s="2">
        <f t="shared" si="17"/>
        <v>0</v>
      </c>
      <c r="AD24" s="16"/>
      <c r="AE24" s="2">
        <f t="shared" si="18"/>
        <v>0</v>
      </c>
      <c r="AF24" s="16"/>
      <c r="AG24" s="2">
        <f t="shared" si="19"/>
        <v>0</v>
      </c>
      <c r="AH24" s="16"/>
      <c r="AI24" s="2">
        <f t="shared" si="20"/>
        <v>0</v>
      </c>
      <c r="AJ24" s="16"/>
      <c r="AK24" s="29">
        <f t="shared" si="21"/>
        <v>0</v>
      </c>
      <c r="AL24" s="16"/>
      <c r="AM24" s="29">
        <f t="shared" si="22"/>
        <v>0</v>
      </c>
      <c r="AN24" s="29">
        <f t="shared" si="23"/>
        <v>0</v>
      </c>
      <c r="AO24" s="16"/>
      <c r="AP24" s="29">
        <f t="shared" si="24"/>
        <v>0</v>
      </c>
      <c r="AQ24" s="16"/>
      <c r="AR24" s="29">
        <f t="shared" si="25"/>
        <v>0</v>
      </c>
      <c r="AS24" s="16"/>
      <c r="AT24" s="29">
        <f t="shared" si="26"/>
        <v>0</v>
      </c>
      <c r="AU24" s="16"/>
      <c r="AV24" s="2">
        <f t="shared" si="27"/>
        <v>0</v>
      </c>
      <c r="AW24" s="16"/>
      <c r="AX24" s="2">
        <f t="shared" si="28"/>
        <v>0</v>
      </c>
      <c r="AY24" s="2">
        <f t="shared" si="29"/>
        <v>0</v>
      </c>
      <c r="AZ24" s="16"/>
      <c r="BA24" s="2">
        <f t="shared" si="30"/>
        <v>0</v>
      </c>
      <c r="BB24" s="16"/>
      <c r="BC24" s="2">
        <f t="shared" si="31"/>
        <v>0</v>
      </c>
      <c r="BD24" s="16"/>
      <c r="BE24" s="2">
        <f t="shared" si="32"/>
        <v>0</v>
      </c>
      <c r="BF24" s="16"/>
      <c r="BG24" s="29">
        <f t="shared" si="33"/>
        <v>0</v>
      </c>
      <c r="BH24" s="16"/>
      <c r="BI24" s="29">
        <f t="shared" si="34"/>
        <v>0</v>
      </c>
      <c r="BJ24" s="29">
        <f t="shared" si="35"/>
        <v>0</v>
      </c>
      <c r="BK24" s="16"/>
      <c r="BL24" s="29">
        <f t="shared" si="36"/>
        <v>0</v>
      </c>
      <c r="BM24" s="16"/>
      <c r="BN24" s="29">
        <f t="shared" si="37"/>
        <v>0</v>
      </c>
      <c r="BO24" s="16"/>
      <c r="BP24" s="29">
        <f t="shared" si="38"/>
        <v>0</v>
      </c>
      <c r="BQ24" s="16"/>
      <c r="BR24" s="2">
        <f t="shared" si="39"/>
        <v>0</v>
      </c>
      <c r="BS24" s="16"/>
      <c r="BT24" s="2">
        <f t="shared" si="40"/>
        <v>0</v>
      </c>
      <c r="BU24" s="2">
        <f t="shared" si="41"/>
        <v>0</v>
      </c>
      <c r="BV24" s="16"/>
      <c r="BW24" s="2">
        <f t="shared" si="42"/>
        <v>0</v>
      </c>
      <c r="BX24" s="16"/>
      <c r="BY24" s="2">
        <f t="shared" si="43"/>
        <v>0</v>
      </c>
      <c r="BZ24" s="16"/>
      <c r="CA24" s="2">
        <f t="shared" si="44"/>
        <v>0</v>
      </c>
      <c r="CB24" s="16"/>
      <c r="CC24" s="29">
        <f t="shared" si="45"/>
        <v>0</v>
      </c>
      <c r="CD24" s="16"/>
      <c r="CE24" s="29">
        <f t="shared" si="46"/>
        <v>0</v>
      </c>
      <c r="CF24" s="29">
        <f t="shared" si="47"/>
        <v>0</v>
      </c>
      <c r="CG24" s="16"/>
      <c r="CH24" s="29">
        <f t="shared" si="48"/>
        <v>0</v>
      </c>
      <c r="CI24" s="16"/>
      <c r="CJ24" s="29">
        <f t="shared" si="49"/>
        <v>0</v>
      </c>
      <c r="CK24" s="16"/>
      <c r="CL24" s="29">
        <f t="shared" si="50"/>
        <v>0</v>
      </c>
      <c r="CM24" s="16"/>
    </row>
    <row r="25" spans="1:91" s="2" customFormat="1" ht="12.75" customHeight="1" x14ac:dyDescent="0.3">
      <c r="A25" s="75"/>
      <c r="B25" s="15">
        <f t="shared" ref="B25:B88" si="51">B24+1</f>
        <v>3</v>
      </c>
      <c r="C25" s="62">
        <v>8447</v>
      </c>
      <c r="D25" s="63"/>
      <c r="E25" s="44">
        <v>6196</v>
      </c>
      <c r="F25" s="36">
        <v>1031</v>
      </c>
      <c r="G25" s="37">
        <f t="shared" si="5"/>
        <v>0.16639767591994836</v>
      </c>
      <c r="H25" s="36">
        <v>1401</v>
      </c>
      <c r="I25" s="34">
        <f t="shared" si="6"/>
        <v>0.2261136216914138</v>
      </c>
      <c r="J25" s="36">
        <v>952</v>
      </c>
      <c r="K25" s="34">
        <f t="shared" si="7"/>
        <v>0.15364751452550032</v>
      </c>
      <c r="L25" s="36">
        <v>2746</v>
      </c>
      <c r="M25" s="35">
        <f t="shared" si="8"/>
        <v>0.4431891542930923</v>
      </c>
      <c r="N25" s="28"/>
      <c r="O25" s="29">
        <f t="shared" si="9"/>
        <v>0</v>
      </c>
      <c r="P25" s="16"/>
      <c r="Q25" s="29">
        <f t="shared" si="10"/>
        <v>0</v>
      </c>
      <c r="R25" s="29">
        <f t="shared" si="11"/>
        <v>0</v>
      </c>
      <c r="S25" s="16"/>
      <c r="T25" s="29">
        <f t="shared" si="12"/>
        <v>0</v>
      </c>
      <c r="U25" s="16"/>
      <c r="V25" s="29">
        <f t="shared" si="13"/>
        <v>0</v>
      </c>
      <c r="W25" s="16"/>
      <c r="X25" s="29">
        <f t="shared" si="14"/>
        <v>0</v>
      </c>
      <c r="Y25" s="16"/>
      <c r="Z25" s="2">
        <f t="shared" si="15"/>
        <v>0</v>
      </c>
      <c r="AA25" s="16"/>
      <c r="AB25" s="2">
        <f t="shared" si="16"/>
        <v>0</v>
      </c>
      <c r="AC25" s="2">
        <f t="shared" si="17"/>
        <v>0</v>
      </c>
      <c r="AD25" s="16"/>
      <c r="AE25" s="2">
        <f t="shared" si="18"/>
        <v>0</v>
      </c>
      <c r="AF25" s="16"/>
      <c r="AG25" s="2">
        <f t="shared" si="19"/>
        <v>0</v>
      </c>
      <c r="AH25" s="16"/>
      <c r="AI25" s="2">
        <f t="shared" si="20"/>
        <v>0</v>
      </c>
      <c r="AJ25" s="16"/>
      <c r="AK25" s="29">
        <f t="shared" si="21"/>
        <v>0</v>
      </c>
      <c r="AL25" s="16"/>
      <c r="AM25" s="29">
        <f t="shared" si="22"/>
        <v>0</v>
      </c>
      <c r="AN25" s="29">
        <f t="shared" si="23"/>
        <v>0</v>
      </c>
      <c r="AO25" s="16"/>
      <c r="AP25" s="29">
        <f t="shared" si="24"/>
        <v>0</v>
      </c>
      <c r="AQ25" s="16"/>
      <c r="AR25" s="29">
        <f t="shared" si="25"/>
        <v>0</v>
      </c>
      <c r="AS25" s="16"/>
      <c r="AT25" s="29">
        <f t="shared" si="26"/>
        <v>0</v>
      </c>
      <c r="AU25" s="16"/>
      <c r="AV25" s="2">
        <f t="shared" si="27"/>
        <v>0</v>
      </c>
      <c r="AW25" s="16"/>
      <c r="AX25" s="2">
        <f t="shared" si="28"/>
        <v>0</v>
      </c>
      <c r="AY25" s="2">
        <f t="shared" si="29"/>
        <v>0</v>
      </c>
      <c r="AZ25" s="16"/>
      <c r="BA25" s="2">
        <f t="shared" si="30"/>
        <v>0</v>
      </c>
      <c r="BB25" s="16"/>
      <c r="BC25" s="2">
        <f t="shared" si="31"/>
        <v>0</v>
      </c>
      <c r="BD25" s="16"/>
      <c r="BE25" s="2">
        <f t="shared" si="32"/>
        <v>0</v>
      </c>
      <c r="BF25" s="16"/>
      <c r="BG25" s="29">
        <f t="shared" si="33"/>
        <v>0</v>
      </c>
      <c r="BH25" s="16"/>
      <c r="BI25" s="29">
        <f t="shared" si="34"/>
        <v>0</v>
      </c>
      <c r="BJ25" s="29">
        <f t="shared" si="35"/>
        <v>0</v>
      </c>
      <c r="BK25" s="16"/>
      <c r="BL25" s="29">
        <f t="shared" si="36"/>
        <v>0</v>
      </c>
      <c r="BM25" s="16"/>
      <c r="BN25" s="29">
        <f t="shared" si="37"/>
        <v>0</v>
      </c>
      <c r="BO25" s="16"/>
      <c r="BP25" s="29">
        <f t="shared" si="38"/>
        <v>0</v>
      </c>
      <c r="BQ25" s="16"/>
      <c r="BR25" s="2">
        <f t="shared" si="39"/>
        <v>0</v>
      </c>
      <c r="BS25" s="16"/>
      <c r="BT25" s="2">
        <f t="shared" si="40"/>
        <v>0</v>
      </c>
      <c r="BU25" s="2">
        <f t="shared" si="41"/>
        <v>0</v>
      </c>
      <c r="BV25" s="16"/>
      <c r="BW25" s="2">
        <f t="shared" si="42"/>
        <v>0</v>
      </c>
      <c r="BX25" s="16"/>
      <c r="BY25" s="2">
        <f t="shared" si="43"/>
        <v>0</v>
      </c>
      <c r="BZ25" s="16"/>
      <c r="CA25" s="2">
        <f t="shared" si="44"/>
        <v>0</v>
      </c>
      <c r="CB25" s="16"/>
      <c r="CC25" s="29">
        <f t="shared" si="45"/>
        <v>0</v>
      </c>
      <c r="CD25" s="16"/>
      <c r="CE25" s="29">
        <f t="shared" si="46"/>
        <v>0</v>
      </c>
      <c r="CF25" s="29">
        <f t="shared" si="47"/>
        <v>0</v>
      </c>
      <c r="CG25" s="16"/>
      <c r="CH25" s="29">
        <f t="shared" si="48"/>
        <v>0</v>
      </c>
      <c r="CI25" s="16"/>
      <c r="CJ25" s="29">
        <f t="shared" si="49"/>
        <v>0</v>
      </c>
      <c r="CK25" s="16"/>
      <c r="CL25" s="29">
        <f t="shared" si="50"/>
        <v>0</v>
      </c>
      <c r="CM25" s="16"/>
    </row>
    <row r="26" spans="1:91" s="2" customFormat="1" ht="12.75" customHeight="1" x14ac:dyDescent="0.3">
      <c r="A26" s="75"/>
      <c r="B26" s="15">
        <f t="shared" si="51"/>
        <v>4</v>
      </c>
      <c r="C26" s="62">
        <v>1061</v>
      </c>
      <c r="D26" s="63"/>
      <c r="E26" s="44">
        <v>775</v>
      </c>
      <c r="F26" s="36">
        <v>164</v>
      </c>
      <c r="G26" s="37">
        <f t="shared" si="5"/>
        <v>0.21161290322580645</v>
      </c>
      <c r="H26" s="36">
        <v>196</v>
      </c>
      <c r="I26" s="34">
        <f t="shared" si="6"/>
        <v>0.25290322580645164</v>
      </c>
      <c r="J26" s="36">
        <v>95</v>
      </c>
      <c r="K26" s="34">
        <f t="shared" si="7"/>
        <v>0.12258064516129032</v>
      </c>
      <c r="L26" s="36">
        <v>286</v>
      </c>
      <c r="M26" s="35">
        <f t="shared" si="8"/>
        <v>0.36903225806451612</v>
      </c>
      <c r="N26" s="28"/>
      <c r="O26" s="29">
        <f t="shared" si="9"/>
        <v>0</v>
      </c>
      <c r="P26" s="16"/>
      <c r="Q26" s="29">
        <f t="shared" si="10"/>
        <v>0</v>
      </c>
      <c r="R26" s="29">
        <f t="shared" si="11"/>
        <v>0</v>
      </c>
      <c r="S26" s="16"/>
      <c r="T26" s="29">
        <f t="shared" si="12"/>
        <v>0</v>
      </c>
      <c r="U26" s="16"/>
      <c r="V26" s="29">
        <f t="shared" si="13"/>
        <v>0</v>
      </c>
      <c r="W26" s="16"/>
      <c r="X26" s="29">
        <f t="shared" si="14"/>
        <v>0</v>
      </c>
      <c r="Y26" s="16"/>
      <c r="Z26" s="2">
        <f t="shared" si="15"/>
        <v>0</v>
      </c>
      <c r="AA26" s="16"/>
      <c r="AB26" s="2">
        <f t="shared" si="16"/>
        <v>0</v>
      </c>
      <c r="AC26" s="2">
        <f t="shared" si="17"/>
        <v>0</v>
      </c>
      <c r="AD26" s="16"/>
      <c r="AE26" s="2">
        <f t="shared" si="18"/>
        <v>0</v>
      </c>
      <c r="AF26" s="16"/>
      <c r="AG26" s="2">
        <f t="shared" si="19"/>
        <v>0</v>
      </c>
      <c r="AH26" s="16"/>
      <c r="AI26" s="2">
        <f t="shared" si="20"/>
        <v>0</v>
      </c>
      <c r="AJ26" s="16"/>
      <c r="AK26" s="29">
        <f t="shared" si="21"/>
        <v>0</v>
      </c>
      <c r="AL26" s="16"/>
      <c r="AM26" s="29">
        <f t="shared" si="22"/>
        <v>0</v>
      </c>
      <c r="AN26" s="29">
        <f t="shared" si="23"/>
        <v>0</v>
      </c>
      <c r="AO26" s="16"/>
      <c r="AP26" s="29">
        <f t="shared" si="24"/>
        <v>0</v>
      </c>
      <c r="AQ26" s="16"/>
      <c r="AR26" s="29">
        <f t="shared" si="25"/>
        <v>0</v>
      </c>
      <c r="AS26" s="16"/>
      <c r="AT26" s="29">
        <f t="shared" si="26"/>
        <v>0</v>
      </c>
      <c r="AU26" s="16"/>
      <c r="AV26" s="2">
        <f t="shared" si="27"/>
        <v>0</v>
      </c>
      <c r="AW26" s="16"/>
      <c r="AX26" s="2">
        <f t="shared" si="28"/>
        <v>0</v>
      </c>
      <c r="AY26" s="2">
        <f t="shared" si="29"/>
        <v>0</v>
      </c>
      <c r="AZ26" s="16"/>
      <c r="BA26" s="2">
        <f t="shared" si="30"/>
        <v>0</v>
      </c>
      <c r="BB26" s="16"/>
      <c r="BC26" s="2">
        <f t="shared" si="31"/>
        <v>0</v>
      </c>
      <c r="BD26" s="16"/>
      <c r="BE26" s="2">
        <f t="shared" si="32"/>
        <v>0</v>
      </c>
      <c r="BF26" s="16"/>
      <c r="BG26" s="29">
        <f t="shared" si="33"/>
        <v>0</v>
      </c>
      <c r="BH26" s="16"/>
      <c r="BI26" s="29">
        <f t="shared" si="34"/>
        <v>0</v>
      </c>
      <c r="BJ26" s="29">
        <f t="shared" si="35"/>
        <v>0</v>
      </c>
      <c r="BK26" s="16"/>
      <c r="BL26" s="29">
        <f t="shared" si="36"/>
        <v>0</v>
      </c>
      <c r="BM26" s="16"/>
      <c r="BN26" s="29">
        <f t="shared" si="37"/>
        <v>0</v>
      </c>
      <c r="BO26" s="16"/>
      <c r="BP26" s="29">
        <f t="shared" si="38"/>
        <v>0</v>
      </c>
      <c r="BQ26" s="16"/>
      <c r="BR26" s="2">
        <f t="shared" si="39"/>
        <v>0</v>
      </c>
      <c r="BS26" s="16"/>
      <c r="BT26" s="2">
        <f t="shared" si="40"/>
        <v>0</v>
      </c>
      <c r="BU26" s="2">
        <f t="shared" si="41"/>
        <v>0</v>
      </c>
      <c r="BV26" s="16"/>
      <c r="BW26" s="2">
        <f t="shared" si="42"/>
        <v>0</v>
      </c>
      <c r="BX26" s="16"/>
      <c r="BY26" s="2">
        <f t="shared" si="43"/>
        <v>0</v>
      </c>
      <c r="BZ26" s="16"/>
      <c r="CA26" s="2">
        <f t="shared" si="44"/>
        <v>0</v>
      </c>
      <c r="CB26" s="16"/>
      <c r="CC26" s="29">
        <f t="shared" si="45"/>
        <v>0</v>
      </c>
      <c r="CD26" s="16"/>
      <c r="CE26" s="29">
        <f t="shared" si="46"/>
        <v>0</v>
      </c>
      <c r="CF26" s="29">
        <f t="shared" si="47"/>
        <v>0</v>
      </c>
      <c r="CG26" s="16"/>
      <c r="CH26" s="29">
        <f t="shared" si="48"/>
        <v>0</v>
      </c>
      <c r="CI26" s="16"/>
      <c r="CJ26" s="29">
        <f t="shared" si="49"/>
        <v>0</v>
      </c>
      <c r="CK26" s="16"/>
      <c r="CL26" s="29">
        <f t="shared" si="50"/>
        <v>0</v>
      </c>
      <c r="CM26" s="16"/>
    </row>
    <row r="27" spans="1:91" s="2" customFormat="1" ht="12.75" customHeight="1" x14ac:dyDescent="0.3">
      <c r="A27" s="75"/>
      <c r="B27" s="15">
        <f t="shared" si="51"/>
        <v>5</v>
      </c>
      <c r="C27" s="62">
        <v>4879</v>
      </c>
      <c r="D27" s="63"/>
      <c r="E27" s="44">
        <v>3472</v>
      </c>
      <c r="F27" s="36">
        <v>554</v>
      </c>
      <c r="G27" s="37">
        <f t="shared" si="5"/>
        <v>0.15956221198156681</v>
      </c>
      <c r="H27" s="36">
        <v>922</v>
      </c>
      <c r="I27" s="34">
        <f t="shared" si="6"/>
        <v>0.26555299539170507</v>
      </c>
      <c r="J27" s="36">
        <v>286</v>
      </c>
      <c r="K27" s="34">
        <f t="shared" si="7"/>
        <v>8.2373271889400926E-2</v>
      </c>
      <c r="L27" s="36">
        <v>1591</v>
      </c>
      <c r="M27" s="35">
        <f t="shared" si="8"/>
        <v>0.45823732718894011</v>
      </c>
      <c r="N27" s="28"/>
      <c r="O27" s="29">
        <f t="shared" si="9"/>
        <v>0</v>
      </c>
      <c r="P27" s="16"/>
      <c r="Q27" s="29">
        <f t="shared" si="10"/>
        <v>0</v>
      </c>
      <c r="R27" s="29">
        <f t="shared" si="11"/>
        <v>0</v>
      </c>
      <c r="S27" s="16"/>
      <c r="T27" s="29">
        <f t="shared" si="12"/>
        <v>0</v>
      </c>
      <c r="U27" s="16"/>
      <c r="V27" s="29">
        <f t="shared" si="13"/>
        <v>0</v>
      </c>
      <c r="W27" s="16"/>
      <c r="X27" s="29">
        <f t="shared" si="14"/>
        <v>0</v>
      </c>
      <c r="Y27" s="16"/>
      <c r="Z27" s="2">
        <f t="shared" si="15"/>
        <v>0</v>
      </c>
      <c r="AA27" s="16"/>
      <c r="AB27" s="2">
        <f t="shared" si="16"/>
        <v>0</v>
      </c>
      <c r="AC27" s="2">
        <f t="shared" si="17"/>
        <v>0</v>
      </c>
      <c r="AD27" s="16"/>
      <c r="AE27" s="2">
        <f t="shared" si="18"/>
        <v>0</v>
      </c>
      <c r="AF27" s="16"/>
      <c r="AG27" s="2">
        <f t="shared" si="19"/>
        <v>0</v>
      </c>
      <c r="AH27" s="16"/>
      <c r="AI27" s="2">
        <f t="shared" si="20"/>
        <v>0</v>
      </c>
      <c r="AJ27" s="16"/>
      <c r="AK27" s="29">
        <f t="shared" si="21"/>
        <v>0</v>
      </c>
      <c r="AL27" s="16"/>
      <c r="AM27" s="29">
        <f t="shared" si="22"/>
        <v>0</v>
      </c>
      <c r="AN27" s="29">
        <f t="shared" si="23"/>
        <v>0</v>
      </c>
      <c r="AO27" s="16"/>
      <c r="AP27" s="29">
        <f t="shared" si="24"/>
        <v>0</v>
      </c>
      <c r="AQ27" s="16"/>
      <c r="AR27" s="29">
        <f t="shared" si="25"/>
        <v>0</v>
      </c>
      <c r="AS27" s="16"/>
      <c r="AT27" s="29">
        <f t="shared" si="26"/>
        <v>0</v>
      </c>
      <c r="AU27" s="16"/>
      <c r="AV27" s="2">
        <f t="shared" si="27"/>
        <v>0</v>
      </c>
      <c r="AW27" s="16"/>
      <c r="AX27" s="2">
        <f t="shared" si="28"/>
        <v>0</v>
      </c>
      <c r="AY27" s="2">
        <f t="shared" si="29"/>
        <v>0</v>
      </c>
      <c r="AZ27" s="16"/>
      <c r="BA27" s="2">
        <f t="shared" si="30"/>
        <v>0</v>
      </c>
      <c r="BB27" s="16"/>
      <c r="BC27" s="2">
        <f t="shared" si="31"/>
        <v>0</v>
      </c>
      <c r="BD27" s="16"/>
      <c r="BE27" s="2">
        <f t="shared" si="32"/>
        <v>0</v>
      </c>
      <c r="BF27" s="16"/>
      <c r="BG27" s="29">
        <f t="shared" si="33"/>
        <v>0</v>
      </c>
      <c r="BH27" s="16"/>
      <c r="BI27" s="29">
        <f t="shared" si="34"/>
        <v>0</v>
      </c>
      <c r="BJ27" s="29">
        <f t="shared" si="35"/>
        <v>0</v>
      </c>
      <c r="BK27" s="16"/>
      <c r="BL27" s="29">
        <f t="shared" si="36"/>
        <v>0</v>
      </c>
      <c r="BM27" s="16"/>
      <c r="BN27" s="29">
        <f t="shared" si="37"/>
        <v>0</v>
      </c>
      <c r="BO27" s="16"/>
      <c r="BP27" s="29">
        <f t="shared" si="38"/>
        <v>0</v>
      </c>
      <c r="BQ27" s="16"/>
      <c r="BR27" s="2">
        <f t="shared" si="39"/>
        <v>0</v>
      </c>
      <c r="BS27" s="16"/>
      <c r="BT27" s="2">
        <f t="shared" si="40"/>
        <v>0</v>
      </c>
      <c r="BU27" s="2">
        <f t="shared" si="41"/>
        <v>0</v>
      </c>
      <c r="BV27" s="16"/>
      <c r="BW27" s="2">
        <f t="shared" si="42"/>
        <v>0</v>
      </c>
      <c r="BX27" s="16"/>
      <c r="BY27" s="2">
        <f t="shared" si="43"/>
        <v>0</v>
      </c>
      <c r="BZ27" s="16"/>
      <c r="CA27" s="2">
        <f t="shared" si="44"/>
        <v>0</v>
      </c>
      <c r="CB27" s="16"/>
      <c r="CC27" s="29">
        <f t="shared" si="45"/>
        <v>0</v>
      </c>
      <c r="CD27" s="16"/>
      <c r="CE27" s="29">
        <f t="shared" si="46"/>
        <v>0</v>
      </c>
      <c r="CF27" s="29">
        <f t="shared" si="47"/>
        <v>0</v>
      </c>
      <c r="CG27" s="16"/>
      <c r="CH27" s="29">
        <f t="shared" si="48"/>
        <v>0</v>
      </c>
      <c r="CI27" s="16"/>
      <c r="CJ27" s="29">
        <f t="shared" si="49"/>
        <v>0</v>
      </c>
      <c r="CK27" s="16"/>
      <c r="CL27" s="29">
        <f t="shared" si="50"/>
        <v>0</v>
      </c>
      <c r="CM27" s="16"/>
    </row>
    <row r="28" spans="1:91" s="2" customFormat="1" ht="12.75" customHeight="1" x14ac:dyDescent="0.3">
      <c r="A28" s="75"/>
      <c r="B28" s="15">
        <f t="shared" si="51"/>
        <v>6</v>
      </c>
      <c r="C28" s="62">
        <v>17114</v>
      </c>
      <c r="D28" s="63"/>
      <c r="E28" s="44">
        <v>10371</v>
      </c>
      <c r="F28" s="36">
        <v>4128</v>
      </c>
      <c r="G28" s="37">
        <f t="shared" si="5"/>
        <v>0.39803297656927972</v>
      </c>
      <c r="H28" s="36">
        <v>1979</v>
      </c>
      <c r="I28" s="34">
        <f t="shared" si="6"/>
        <v>0.19082055732330538</v>
      </c>
      <c r="J28" s="36">
        <v>1642</v>
      </c>
      <c r="K28" s="34">
        <f t="shared" si="7"/>
        <v>0.15832610162954391</v>
      </c>
      <c r="L28" s="36">
        <v>2498</v>
      </c>
      <c r="M28" s="35">
        <f t="shared" si="8"/>
        <v>0.24086394754604185</v>
      </c>
      <c r="N28" s="28"/>
      <c r="O28" s="29">
        <f t="shared" si="9"/>
        <v>0</v>
      </c>
      <c r="P28" s="16"/>
      <c r="Q28" s="29">
        <f t="shared" si="10"/>
        <v>0</v>
      </c>
      <c r="R28" s="29">
        <f t="shared" si="11"/>
        <v>0</v>
      </c>
      <c r="S28" s="16"/>
      <c r="T28" s="29">
        <f t="shared" si="12"/>
        <v>0</v>
      </c>
      <c r="U28" s="16"/>
      <c r="V28" s="29">
        <f t="shared" si="13"/>
        <v>0</v>
      </c>
      <c r="W28" s="16"/>
      <c r="X28" s="29">
        <f t="shared" si="14"/>
        <v>0</v>
      </c>
      <c r="Y28" s="16"/>
      <c r="Z28" s="2">
        <f t="shared" si="15"/>
        <v>0</v>
      </c>
      <c r="AA28" s="16"/>
      <c r="AB28" s="2">
        <f t="shared" si="16"/>
        <v>0</v>
      </c>
      <c r="AC28" s="2">
        <f t="shared" si="17"/>
        <v>0</v>
      </c>
      <c r="AD28" s="16"/>
      <c r="AE28" s="2">
        <f t="shared" si="18"/>
        <v>0</v>
      </c>
      <c r="AF28" s="16"/>
      <c r="AG28" s="2">
        <f t="shared" si="19"/>
        <v>0</v>
      </c>
      <c r="AH28" s="16"/>
      <c r="AI28" s="2">
        <f t="shared" si="20"/>
        <v>0</v>
      </c>
      <c r="AJ28" s="16"/>
      <c r="AK28" s="29">
        <f t="shared" si="21"/>
        <v>0</v>
      </c>
      <c r="AL28" s="16"/>
      <c r="AM28" s="29">
        <f t="shared" si="22"/>
        <v>0</v>
      </c>
      <c r="AN28" s="29">
        <f t="shared" si="23"/>
        <v>0</v>
      </c>
      <c r="AO28" s="16"/>
      <c r="AP28" s="29">
        <f t="shared" si="24"/>
        <v>0</v>
      </c>
      <c r="AQ28" s="16"/>
      <c r="AR28" s="29">
        <f t="shared" si="25"/>
        <v>0</v>
      </c>
      <c r="AS28" s="16"/>
      <c r="AT28" s="29">
        <f t="shared" si="26"/>
        <v>0</v>
      </c>
      <c r="AU28" s="16"/>
      <c r="AV28" s="2">
        <f t="shared" si="27"/>
        <v>0</v>
      </c>
      <c r="AW28" s="16"/>
      <c r="AX28" s="2">
        <f t="shared" si="28"/>
        <v>0</v>
      </c>
      <c r="AY28" s="2">
        <f t="shared" si="29"/>
        <v>0</v>
      </c>
      <c r="AZ28" s="16"/>
      <c r="BA28" s="2">
        <f t="shared" si="30"/>
        <v>0</v>
      </c>
      <c r="BB28" s="16"/>
      <c r="BC28" s="2">
        <f t="shared" si="31"/>
        <v>0</v>
      </c>
      <c r="BD28" s="16"/>
      <c r="BE28" s="2">
        <f t="shared" si="32"/>
        <v>0</v>
      </c>
      <c r="BF28" s="16"/>
      <c r="BG28" s="29">
        <f t="shared" si="33"/>
        <v>0</v>
      </c>
      <c r="BH28" s="16"/>
      <c r="BI28" s="29">
        <f t="shared" si="34"/>
        <v>0</v>
      </c>
      <c r="BJ28" s="29">
        <f t="shared" si="35"/>
        <v>0</v>
      </c>
      <c r="BK28" s="16"/>
      <c r="BL28" s="29">
        <f t="shared" si="36"/>
        <v>0</v>
      </c>
      <c r="BM28" s="16"/>
      <c r="BN28" s="29">
        <f t="shared" si="37"/>
        <v>0</v>
      </c>
      <c r="BO28" s="16"/>
      <c r="BP28" s="29">
        <f t="shared" si="38"/>
        <v>0</v>
      </c>
      <c r="BQ28" s="16"/>
      <c r="BR28" s="2">
        <f t="shared" si="39"/>
        <v>0</v>
      </c>
      <c r="BS28" s="16"/>
      <c r="BT28" s="2">
        <f t="shared" si="40"/>
        <v>0</v>
      </c>
      <c r="BU28" s="2">
        <f t="shared" si="41"/>
        <v>0</v>
      </c>
      <c r="BV28" s="16"/>
      <c r="BW28" s="2">
        <f t="shared" si="42"/>
        <v>0</v>
      </c>
      <c r="BX28" s="16"/>
      <c r="BY28" s="2">
        <f t="shared" si="43"/>
        <v>0</v>
      </c>
      <c r="BZ28" s="16"/>
      <c r="CA28" s="2">
        <f t="shared" si="44"/>
        <v>0</v>
      </c>
      <c r="CB28" s="16"/>
      <c r="CC28" s="29">
        <f t="shared" si="45"/>
        <v>0</v>
      </c>
      <c r="CD28" s="16"/>
      <c r="CE28" s="29">
        <f t="shared" si="46"/>
        <v>0</v>
      </c>
      <c r="CF28" s="29">
        <f t="shared" si="47"/>
        <v>0</v>
      </c>
      <c r="CG28" s="16"/>
      <c r="CH28" s="29">
        <f t="shared" si="48"/>
        <v>0</v>
      </c>
      <c r="CI28" s="16"/>
      <c r="CJ28" s="29">
        <f t="shared" si="49"/>
        <v>0</v>
      </c>
      <c r="CK28" s="16"/>
      <c r="CL28" s="29">
        <f t="shared" si="50"/>
        <v>0</v>
      </c>
      <c r="CM28" s="16"/>
    </row>
    <row r="29" spans="1:91" s="2" customFormat="1" ht="12.75" customHeight="1" x14ac:dyDescent="0.3">
      <c r="A29" s="75"/>
      <c r="B29" s="15">
        <f t="shared" si="51"/>
        <v>7</v>
      </c>
      <c r="C29" s="62">
        <v>9093</v>
      </c>
      <c r="D29" s="63"/>
      <c r="E29" s="44">
        <v>4108</v>
      </c>
      <c r="F29" s="36">
        <v>2848</v>
      </c>
      <c r="G29" s="37">
        <f t="shared" si="5"/>
        <v>0.69328140214216161</v>
      </c>
      <c r="H29" s="36">
        <v>261</v>
      </c>
      <c r="I29" s="34">
        <f t="shared" si="6"/>
        <v>6.3534566699123662E-2</v>
      </c>
      <c r="J29" s="36">
        <v>536</v>
      </c>
      <c r="K29" s="34">
        <f t="shared" si="7"/>
        <v>0.13047711781888996</v>
      </c>
      <c r="L29" s="36">
        <v>451</v>
      </c>
      <c r="M29" s="35">
        <f t="shared" si="8"/>
        <v>0.10978578383641675</v>
      </c>
      <c r="N29" s="28"/>
      <c r="O29" s="29">
        <f t="shared" si="9"/>
        <v>0</v>
      </c>
      <c r="P29" s="16"/>
      <c r="Q29" s="29">
        <f t="shared" si="10"/>
        <v>0</v>
      </c>
      <c r="R29" s="29">
        <f t="shared" si="11"/>
        <v>0</v>
      </c>
      <c r="S29" s="16"/>
      <c r="T29" s="29">
        <f t="shared" si="12"/>
        <v>0</v>
      </c>
      <c r="U29" s="16"/>
      <c r="V29" s="29">
        <f t="shared" si="13"/>
        <v>0</v>
      </c>
      <c r="W29" s="16"/>
      <c r="X29" s="29">
        <f t="shared" si="14"/>
        <v>0</v>
      </c>
      <c r="Y29" s="16"/>
      <c r="Z29" s="2">
        <f t="shared" si="15"/>
        <v>0</v>
      </c>
      <c r="AA29" s="16"/>
      <c r="AB29" s="2">
        <f t="shared" si="16"/>
        <v>0</v>
      </c>
      <c r="AC29" s="2">
        <f t="shared" si="17"/>
        <v>0</v>
      </c>
      <c r="AD29" s="16"/>
      <c r="AE29" s="2">
        <f t="shared" si="18"/>
        <v>0</v>
      </c>
      <c r="AF29" s="16"/>
      <c r="AG29" s="2">
        <f t="shared" si="19"/>
        <v>0</v>
      </c>
      <c r="AH29" s="16"/>
      <c r="AI29" s="2">
        <f t="shared" si="20"/>
        <v>0</v>
      </c>
      <c r="AJ29" s="16"/>
      <c r="AK29" s="29">
        <f t="shared" si="21"/>
        <v>0</v>
      </c>
      <c r="AL29" s="16"/>
      <c r="AM29" s="29">
        <f t="shared" si="22"/>
        <v>0</v>
      </c>
      <c r="AN29" s="29">
        <f t="shared" si="23"/>
        <v>0</v>
      </c>
      <c r="AO29" s="16"/>
      <c r="AP29" s="29">
        <f t="shared" si="24"/>
        <v>0</v>
      </c>
      <c r="AQ29" s="16"/>
      <c r="AR29" s="29">
        <f t="shared" si="25"/>
        <v>0</v>
      </c>
      <c r="AS29" s="16"/>
      <c r="AT29" s="29">
        <f t="shared" si="26"/>
        <v>0</v>
      </c>
      <c r="AU29" s="16"/>
      <c r="AV29" s="2">
        <f t="shared" si="27"/>
        <v>0</v>
      </c>
      <c r="AW29" s="16"/>
      <c r="AX29" s="2">
        <f t="shared" si="28"/>
        <v>0</v>
      </c>
      <c r="AY29" s="2">
        <f t="shared" si="29"/>
        <v>0</v>
      </c>
      <c r="AZ29" s="16"/>
      <c r="BA29" s="2">
        <f t="shared" si="30"/>
        <v>0</v>
      </c>
      <c r="BB29" s="16"/>
      <c r="BC29" s="2">
        <f t="shared" si="31"/>
        <v>0</v>
      </c>
      <c r="BD29" s="16"/>
      <c r="BE29" s="2">
        <f t="shared" si="32"/>
        <v>0</v>
      </c>
      <c r="BF29" s="16"/>
      <c r="BG29" s="29">
        <f t="shared" si="33"/>
        <v>0</v>
      </c>
      <c r="BH29" s="16"/>
      <c r="BI29" s="29">
        <f t="shared" si="34"/>
        <v>0</v>
      </c>
      <c r="BJ29" s="29">
        <f t="shared" si="35"/>
        <v>0</v>
      </c>
      <c r="BK29" s="16"/>
      <c r="BL29" s="29">
        <f t="shared" si="36"/>
        <v>0</v>
      </c>
      <c r="BM29" s="16"/>
      <c r="BN29" s="29">
        <f t="shared" si="37"/>
        <v>0</v>
      </c>
      <c r="BO29" s="16"/>
      <c r="BP29" s="29">
        <f t="shared" si="38"/>
        <v>0</v>
      </c>
      <c r="BQ29" s="16"/>
      <c r="BR29" s="2">
        <f t="shared" si="39"/>
        <v>0</v>
      </c>
      <c r="BS29" s="16"/>
      <c r="BT29" s="2">
        <f t="shared" si="40"/>
        <v>0</v>
      </c>
      <c r="BU29" s="2">
        <f t="shared" si="41"/>
        <v>0</v>
      </c>
      <c r="BV29" s="16"/>
      <c r="BW29" s="2">
        <f t="shared" si="42"/>
        <v>0</v>
      </c>
      <c r="BX29" s="16"/>
      <c r="BY29" s="2">
        <f t="shared" si="43"/>
        <v>0</v>
      </c>
      <c r="BZ29" s="16"/>
      <c r="CA29" s="2">
        <f t="shared" si="44"/>
        <v>0</v>
      </c>
      <c r="CB29" s="16"/>
      <c r="CC29" s="29">
        <f t="shared" si="45"/>
        <v>0</v>
      </c>
      <c r="CD29" s="16"/>
      <c r="CE29" s="29">
        <f t="shared" si="46"/>
        <v>0</v>
      </c>
      <c r="CF29" s="29">
        <f t="shared" si="47"/>
        <v>0</v>
      </c>
      <c r="CG29" s="16"/>
      <c r="CH29" s="29">
        <f t="shared" si="48"/>
        <v>0</v>
      </c>
      <c r="CI29" s="16"/>
      <c r="CJ29" s="29">
        <f t="shared" si="49"/>
        <v>0</v>
      </c>
      <c r="CK29" s="16"/>
      <c r="CL29" s="29">
        <f t="shared" si="50"/>
        <v>0</v>
      </c>
      <c r="CM29" s="16"/>
    </row>
    <row r="30" spans="1:91" s="2" customFormat="1" ht="12.75" customHeight="1" x14ac:dyDescent="0.3">
      <c r="A30" s="75"/>
      <c r="B30" s="15">
        <f t="shared" si="51"/>
        <v>8</v>
      </c>
      <c r="C30" s="62">
        <v>12645</v>
      </c>
      <c r="D30" s="63"/>
      <c r="E30" s="44">
        <v>6092</v>
      </c>
      <c r="F30" s="36">
        <v>3223</v>
      </c>
      <c r="G30" s="37">
        <f t="shared" si="5"/>
        <v>0.52905449770190416</v>
      </c>
      <c r="H30" s="36">
        <v>567</v>
      </c>
      <c r="I30" s="34">
        <f t="shared" si="6"/>
        <v>9.3072882468811555E-2</v>
      </c>
      <c r="J30" s="36">
        <v>1776</v>
      </c>
      <c r="K30" s="34">
        <f t="shared" si="7"/>
        <v>0.29152987524622453</v>
      </c>
      <c r="L30" s="36">
        <v>362</v>
      </c>
      <c r="M30" s="35">
        <f t="shared" si="8"/>
        <v>5.9422193040052529E-2</v>
      </c>
      <c r="N30" s="28"/>
      <c r="O30" s="29">
        <f t="shared" si="9"/>
        <v>0</v>
      </c>
      <c r="P30" s="16"/>
      <c r="Q30" s="29">
        <f t="shared" si="10"/>
        <v>0</v>
      </c>
      <c r="R30" s="29">
        <f t="shared" si="11"/>
        <v>0</v>
      </c>
      <c r="S30" s="16"/>
      <c r="T30" s="29">
        <f t="shared" si="12"/>
        <v>0</v>
      </c>
      <c r="U30" s="16"/>
      <c r="V30" s="29">
        <f t="shared" si="13"/>
        <v>0</v>
      </c>
      <c r="W30" s="16"/>
      <c r="X30" s="29">
        <f t="shared" si="14"/>
        <v>0</v>
      </c>
      <c r="Y30" s="16"/>
      <c r="Z30" s="2">
        <f t="shared" si="15"/>
        <v>0</v>
      </c>
      <c r="AA30" s="16"/>
      <c r="AB30" s="2">
        <f t="shared" si="16"/>
        <v>0</v>
      </c>
      <c r="AC30" s="2">
        <f t="shared" si="17"/>
        <v>0</v>
      </c>
      <c r="AD30" s="16"/>
      <c r="AE30" s="2">
        <f t="shared" si="18"/>
        <v>0</v>
      </c>
      <c r="AF30" s="16"/>
      <c r="AG30" s="2">
        <f t="shared" si="19"/>
        <v>0</v>
      </c>
      <c r="AH30" s="16"/>
      <c r="AI30" s="2">
        <f t="shared" si="20"/>
        <v>0</v>
      </c>
      <c r="AJ30" s="16"/>
      <c r="AK30" s="29">
        <f t="shared" si="21"/>
        <v>0</v>
      </c>
      <c r="AL30" s="16"/>
      <c r="AM30" s="29">
        <f t="shared" si="22"/>
        <v>0</v>
      </c>
      <c r="AN30" s="29">
        <f t="shared" si="23"/>
        <v>0</v>
      </c>
      <c r="AO30" s="16"/>
      <c r="AP30" s="29">
        <f t="shared" si="24"/>
        <v>0</v>
      </c>
      <c r="AQ30" s="16"/>
      <c r="AR30" s="29">
        <f t="shared" si="25"/>
        <v>0</v>
      </c>
      <c r="AS30" s="16"/>
      <c r="AT30" s="29">
        <f t="shared" si="26"/>
        <v>0</v>
      </c>
      <c r="AU30" s="16"/>
      <c r="AV30" s="2">
        <f t="shared" si="27"/>
        <v>0</v>
      </c>
      <c r="AW30" s="16"/>
      <c r="AX30" s="2">
        <f t="shared" si="28"/>
        <v>0</v>
      </c>
      <c r="AY30" s="2">
        <f t="shared" si="29"/>
        <v>0</v>
      </c>
      <c r="AZ30" s="16"/>
      <c r="BA30" s="2">
        <f t="shared" si="30"/>
        <v>0</v>
      </c>
      <c r="BB30" s="16"/>
      <c r="BC30" s="2">
        <f t="shared" si="31"/>
        <v>0</v>
      </c>
      <c r="BD30" s="16"/>
      <c r="BE30" s="2">
        <f t="shared" si="32"/>
        <v>0</v>
      </c>
      <c r="BF30" s="16"/>
      <c r="BG30" s="29">
        <f t="shared" si="33"/>
        <v>0</v>
      </c>
      <c r="BH30" s="16"/>
      <c r="BI30" s="29">
        <f t="shared" si="34"/>
        <v>0</v>
      </c>
      <c r="BJ30" s="29">
        <f t="shared" si="35"/>
        <v>0</v>
      </c>
      <c r="BK30" s="16"/>
      <c r="BL30" s="29">
        <f t="shared" si="36"/>
        <v>0</v>
      </c>
      <c r="BM30" s="16"/>
      <c r="BN30" s="29">
        <f t="shared" si="37"/>
        <v>0</v>
      </c>
      <c r="BO30" s="16"/>
      <c r="BP30" s="29">
        <f t="shared" si="38"/>
        <v>0</v>
      </c>
      <c r="BQ30" s="16"/>
      <c r="BR30" s="2">
        <f t="shared" si="39"/>
        <v>0</v>
      </c>
      <c r="BS30" s="16"/>
      <c r="BT30" s="2">
        <f t="shared" si="40"/>
        <v>0</v>
      </c>
      <c r="BU30" s="2">
        <f t="shared" si="41"/>
        <v>0</v>
      </c>
      <c r="BV30" s="16"/>
      <c r="BW30" s="2">
        <f t="shared" si="42"/>
        <v>0</v>
      </c>
      <c r="BX30" s="16"/>
      <c r="BY30" s="2">
        <f t="shared" si="43"/>
        <v>0</v>
      </c>
      <c r="BZ30" s="16"/>
      <c r="CA30" s="2">
        <f t="shared" si="44"/>
        <v>0</v>
      </c>
      <c r="CB30" s="16"/>
      <c r="CC30" s="29">
        <f t="shared" si="45"/>
        <v>0</v>
      </c>
      <c r="CD30" s="16"/>
      <c r="CE30" s="29">
        <f t="shared" si="46"/>
        <v>0</v>
      </c>
      <c r="CF30" s="29">
        <f t="shared" si="47"/>
        <v>0</v>
      </c>
      <c r="CG30" s="16"/>
      <c r="CH30" s="29">
        <f t="shared" si="48"/>
        <v>0</v>
      </c>
      <c r="CI30" s="16"/>
      <c r="CJ30" s="29">
        <f t="shared" si="49"/>
        <v>0</v>
      </c>
      <c r="CK30" s="16"/>
      <c r="CL30" s="29">
        <f t="shared" si="50"/>
        <v>0</v>
      </c>
      <c r="CM30" s="16"/>
    </row>
    <row r="31" spans="1:91" s="2" customFormat="1" ht="12.75" customHeight="1" x14ac:dyDescent="0.3">
      <c r="A31" s="75"/>
      <c r="B31" s="15">
        <f t="shared" si="51"/>
        <v>9</v>
      </c>
      <c r="C31" s="62">
        <v>5454</v>
      </c>
      <c r="D31" s="63"/>
      <c r="E31" s="44">
        <v>3234</v>
      </c>
      <c r="F31" s="36">
        <v>460</v>
      </c>
      <c r="G31" s="37">
        <f t="shared" si="5"/>
        <v>0.1422387136672851</v>
      </c>
      <c r="H31" s="36">
        <v>285</v>
      </c>
      <c r="I31" s="34">
        <f t="shared" si="6"/>
        <v>8.8126159554730979E-2</v>
      </c>
      <c r="J31" s="36">
        <v>170</v>
      </c>
      <c r="K31" s="34">
        <f t="shared" si="7"/>
        <v>5.256648113790971E-2</v>
      </c>
      <c r="L31" s="36">
        <v>2297</v>
      </c>
      <c r="M31" s="35">
        <f t="shared" si="8"/>
        <v>0.71026592455163884</v>
      </c>
      <c r="N31" s="28"/>
      <c r="O31" s="29">
        <f t="shared" si="9"/>
        <v>0</v>
      </c>
      <c r="P31" s="16"/>
      <c r="Q31" s="29">
        <f t="shared" si="10"/>
        <v>0</v>
      </c>
      <c r="R31" s="29">
        <f t="shared" si="11"/>
        <v>0</v>
      </c>
      <c r="S31" s="16"/>
      <c r="T31" s="29">
        <f t="shared" si="12"/>
        <v>0</v>
      </c>
      <c r="U31" s="16"/>
      <c r="V31" s="29">
        <f t="shared" si="13"/>
        <v>0</v>
      </c>
      <c r="W31" s="16"/>
      <c r="X31" s="29">
        <f t="shared" si="14"/>
        <v>0</v>
      </c>
      <c r="Y31" s="16"/>
      <c r="Z31" s="2">
        <f t="shared" si="15"/>
        <v>0</v>
      </c>
      <c r="AA31" s="16"/>
      <c r="AB31" s="2">
        <f t="shared" si="16"/>
        <v>0</v>
      </c>
      <c r="AC31" s="2">
        <f t="shared" si="17"/>
        <v>0</v>
      </c>
      <c r="AD31" s="16"/>
      <c r="AE31" s="2">
        <f t="shared" si="18"/>
        <v>0</v>
      </c>
      <c r="AF31" s="16"/>
      <c r="AG31" s="2">
        <f t="shared" si="19"/>
        <v>0</v>
      </c>
      <c r="AH31" s="16"/>
      <c r="AI31" s="2">
        <f t="shared" si="20"/>
        <v>0</v>
      </c>
      <c r="AJ31" s="16"/>
      <c r="AK31" s="29">
        <f t="shared" si="21"/>
        <v>0</v>
      </c>
      <c r="AL31" s="16"/>
      <c r="AM31" s="29">
        <f t="shared" si="22"/>
        <v>0</v>
      </c>
      <c r="AN31" s="29">
        <f t="shared" si="23"/>
        <v>0</v>
      </c>
      <c r="AO31" s="16"/>
      <c r="AP31" s="29">
        <f t="shared" si="24"/>
        <v>0</v>
      </c>
      <c r="AQ31" s="16"/>
      <c r="AR31" s="29">
        <f t="shared" si="25"/>
        <v>0</v>
      </c>
      <c r="AS31" s="16"/>
      <c r="AT31" s="29">
        <f t="shared" si="26"/>
        <v>0</v>
      </c>
      <c r="AU31" s="16"/>
      <c r="AV31" s="2">
        <f t="shared" si="27"/>
        <v>0</v>
      </c>
      <c r="AW31" s="16"/>
      <c r="AX31" s="2">
        <f t="shared" si="28"/>
        <v>0</v>
      </c>
      <c r="AY31" s="2">
        <f t="shared" si="29"/>
        <v>0</v>
      </c>
      <c r="AZ31" s="16"/>
      <c r="BA31" s="2">
        <f t="shared" si="30"/>
        <v>0</v>
      </c>
      <c r="BB31" s="16"/>
      <c r="BC31" s="2">
        <f t="shared" si="31"/>
        <v>0</v>
      </c>
      <c r="BD31" s="16"/>
      <c r="BE31" s="2">
        <f t="shared" si="32"/>
        <v>0</v>
      </c>
      <c r="BF31" s="16"/>
      <c r="BG31" s="29">
        <f t="shared" si="33"/>
        <v>0</v>
      </c>
      <c r="BH31" s="16"/>
      <c r="BI31" s="29">
        <f t="shared" si="34"/>
        <v>0</v>
      </c>
      <c r="BJ31" s="29">
        <f t="shared" si="35"/>
        <v>0</v>
      </c>
      <c r="BK31" s="16"/>
      <c r="BL31" s="29">
        <f t="shared" si="36"/>
        <v>0</v>
      </c>
      <c r="BM31" s="16"/>
      <c r="BN31" s="29">
        <f t="shared" si="37"/>
        <v>0</v>
      </c>
      <c r="BO31" s="16"/>
      <c r="BP31" s="29">
        <f t="shared" si="38"/>
        <v>0</v>
      </c>
      <c r="BQ31" s="16"/>
      <c r="BR31" s="2">
        <f t="shared" si="39"/>
        <v>0</v>
      </c>
      <c r="BS31" s="16"/>
      <c r="BT31" s="2">
        <f t="shared" si="40"/>
        <v>0</v>
      </c>
      <c r="BU31" s="2">
        <f t="shared" si="41"/>
        <v>0</v>
      </c>
      <c r="BV31" s="16"/>
      <c r="BW31" s="2">
        <f t="shared" si="42"/>
        <v>0</v>
      </c>
      <c r="BX31" s="16"/>
      <c r="BY31" s="2">
        <f t="shared" si="43"/>
        <v>0</v>
      </c>
      <c r="BZ31" s="16"/>
      <c r="CA31" s="2">
        <f t="shared" si="44"/>
        <v>0</v>
      </c>
      <c r="CB31" s="16"/>
      <c r="CC31" s="29">
        <f t="shared" si="45"/>
        <v>0</v>
      </c>
      <c r="CD31" s="16"/>
      <c r="CE31" s="29">
        <f t="shared" si="46"/>
        <v>0</v>
      </c>
      <c r="CF31" s="29">
        <f t="shared" si="47"/>
        <v>0</v>
      </c>
      <c r="CG31" s="16"/>
      <c r="CH31" s="29">
        <f t="shared" si="48"/>
        <v>0</v>
      </c>
      <c r="CI31" s="16"/>
      <c r="CJ31" s="29">
        <f t="shared" si="49"/>
        <v>0</v>
      </c>
      <c r="CK31" s="16"/>
      <c r="CL31" s="29">
        <f t="shared" si="50"/>
        <v>0</v>
      </c>
      <c r="CM31" s="16"/>
    </row>
    <row r="32" spans="1:91" s="2" customFormat="1" ht="12.75" customHeight="1" x14ac:dyDescent="0.3">
      <c r="A32" s="75"/>
      <c r="B32" s="15">
        <f t="shared" si="51"/>
        <v>10</v>
      </c>
      <c r="C32" s="62">
        <v>9366</v>
      </c>
      <c r="D32" s="63"/>
      <c r="E32" s="44">
        <v>4963</v>
      </c>
      <c r="F32" s="36">
        <v>2195</v>
      </c>
      <c r="G32" s="37">
        <f t="shared" si="5"/>
        <v>0.44227281885956077</v>
      </c>
      <c r="H32" s="36">
        <v>328</v>
      </c>
      <c r="I32" s="34">
        <f t="shared" si="6"/>
        <v>6.6089059036872858E-2</v>
      </c>
      <c r="J32" s="36">
        <v>2027</v>
      </c>
      <c r="K32" s="34">
        <f t="shared" si="7"/>
        <v>0.40842232520652832</v>
      </c>
      <c r="L32" s="36">
        <v>223</v>
      </c>
      <c r="M32" s="35">
        <f t="shared" si="8"/>
        <v>4.4932500503727581E-2</v>
      </c>
      <c r="N32" s="28"/>
      <c r="O32" s="29">
        <f t="shared" si="9"/>
        <v>0</v>
      </c>
      <c r="P32" s="16"/>
      <c r="Q32" s="29">
        <f t="shared" si="10"/>
        <v>0</v>
      </c>
      <c r="R32" s="29">
        <f t="shared" si="11"/>
        <v>0</v>
      </c>
      <c r="S32" s="16"/>
      <c r="T32" s="29">
        <f t="shared" si="12"/>
        <v>0</v>
      </c>
      <c r="U32" s="16"/>
      <c r="V32" s="29">
        <f t="shared" si="13"/>
        <v>0</v>
      </c>
      <c r="W32" s="16"/>
      <c r="X32" s="29">
        <f t="shared" si="14"/>
        <v>0</v>
      </c>
      <c r="Y32" s="16"/>
      <c r="Z32" s="2">
        <f t="shared" si="15"/>
        <v>0</v>
      </c>
      <c r="AA32" s="16"/>
      <c r="AB32" s="2">
        <f t="shared" si="16"/>
        <v>0</v>
      </c>
      <c r="AC32" s="2">
        <f t="shared" si="17"/>
        <v>0</v>
      </c>
      <c r="AD32" s="16"/>
      <c r="AE32" s="2">
        <f t="shared" si="18"/>
        <v>0</v>
      </c>
      <c r="AF32" s="16"/>
      <c r="AG32" s="2">
        <f t="shared" si="19"/>
        <v>0</v>
      </c>
      <c r="AH32" s="16"/>
      <c r="AI32" s="2">
        <f t="shared" si="20"/>
        <v>0</v>
      </c>
      <c r="AJ32" s="16"/>
      <c r="AK32" s="29">
        <f t="shared" si="21"/>
        <v>0</v>
      </c>
      <c r="AL32" s="16"/>
      <c r="AM32" s="29">
        <f t="shared" si="22"/>
        <v>0</v>
      </c>
      <c r="AN32" s="29">
        <f t="shared" si="23"/>
        <v>0</v>
      </c>
      <c r="AO32" s="16"/>
      <c r="AP32" s="29">
        <f t="shared" si="24"/>
        <v>0</v>
      </c>
      <c r="AQ32" s="16"/>
      <c r="AR32" s="29">
        <f t="shared" si="25"/>
        <v>0</v>
      </c>
      <c r="AS32" s="16"/>
      <c r="AT32" s="29">
        <f t="shared" si="26"/>
        <v>0</v>
      </c>
      <c r="AU32" s="16"/>
      <c r="AV32" s="2">
        <f t="shared" si="27"/>
        <v>0</v>
      </c>
      <c r="AW32" s="16"/>
      <c r="AX32" s="2">
        <f t="shared" si="28"/>
        <v>0</v>
      </c>
      <c r="AY32" s="2">
        <f t="shared" si="29"/>
        <v>0</v>
      </c>
      <c r="AZ32" s="16"/>
      <c r="BA32" s="2">
        <f t="shared" si="30"/>
        <v>0</v>
      </c>
      <c r="BB32" s="16"/>
      <c r="BC32" s="2">
        <f t="shared" si="31"/>
        <v>0</v>
      </c>
      <c r="BD32" s="16"/>
      <c r="BE32" s="2">
        <f t="shared" si="32"/>
        <v>0</v>
      </c>
      <c r="BF32" s="16"/>
      <c r="BG32" s="29">
        <f t="shared" si="33"/>
        <v>0</v>
      </c>
      <c r="BH32" s="16"/>
      <c r="BI32" s="29">
        <f t="shared" si="34"/>
        <v>0</v>
      </c>
      <c r="BJ32" s="29">
        <f t="shared" si="35"/>
        <v>0</v>
      </c>
      <c r="BK32" s="16"/>
      <c r="BL32" s="29">
        <f t="shared" si="36"/>
        <v>0</v>
      </c>
      <c r="BM32" s="16"/>
      <c r="BN32" s="29">
        <f t="shared" si="37"/>
        <v>0</v>
      </c>
      <c r="BO32" s="16"/>
      <c r="BP32" s="29">
        <f t="shared" si="38"/>
        <v>0</v>
      </c>
      <c r="BQ32" s="16"/>
      <c r="BR32" s="2">
        <f t="shared" si="39"/>
        <v>0</v>
      </c>
      <c r="BS32" s="16"/>
      <c r="BT32" s="2">
        <f t="shared" si="40"/>
        <v>0</v>
      </c>
      <c r="BU32" s="2">
        <f t="shared" si="41"/>
        <v>0</v>
      </c>
      <c r="BV32" s="16"/>
      <c r="BW32" s="2">
        <f t="shared" si="42"/>
        <v>0</v>
      </c>
      <c r="BX32" s="16"/>
      <c r="BY32" s="2">
        <f t="shared" si="43"/>
        <v>0</v>
      </c>
      <c r="BZ32" s="16"/>
      <c r="CA32" s="2">
        <f t="shared" si="44"/>
        <v>0</v>
      </c>
      <c r="CB32" s="16"/>
      <c r="CC32" s="29">
        <f t="shared" si="45"/>
        <v>0</v>
      </c>
      <c r="CD32" s="16"/>
      <c r="CE32" s="29">
        <f t="shared" si="46"/>
        <v>0</v>
      </c>
      <c r="CF32" s="29">
        <f t="shared" si="47"/>
        <v>0</v>
      </c>
      <c r="CG32" s="16"/>
      <c r="CH32" s="29">
        <f t="shared" si="48"/>
        <v>0</v>
      </c>
      <c r="CI32" s="16"/>
      <c r="CJ32" s="29">
        <f t="shared" si="49"/>
        <v>0</v>
      </c>
      <c r="CK32" s="16"/>
      <c r="CL32" s="29">
        <f t="shared" si="50"/>
        <v>0</v>
      </c>
      <c r="CM32" s="16"/>
    </row>
    <row r="33" spans="1:91" s="2" customFormat="1" ht="12.75" customHeight="1" x14ac:dyDescent="0.3">
      <c r="A33" s="75"/>
      <c r="B33" s="15">
        <f t="shared" si="51"/>
        <v>11</v>
      </c>
      <c r="C33" s="62">
        <v>11009</v>
      </c>
      <c r="D33" s="63"/>
      <c r="E33" s="44">
        <v>5771</v>
      </c>
      <c r="F33" s="36">
        <v>1326</v>
      </c>
      <c r="G33" s="37">
        <f t="shared" si="5"/>
        <v>0.22976953734188182</v>
      </c>
      <c r="H33" s="36">
        <v>500</v>
      </c>
      <c r="I33" s="34">
        <f t="shared" si="6"/>
        <v>8.6640097036908684E-2</v>
      </c>
      <c r="J33" s="36">
        <v>3037</v>
      </c>
      <c r="K33" s="34">
        <f t="shared" si="7"/>
        <v>0.52625194940218334</v>
      </c>
      <c r="L33" s="36">
        <v>640</v>
      </c>
      <c r="M33" s="35">
        <f t="shared" si="8"/>
        <v>0.11089932420724312</v>
      </c>
      <c r="N33" s="28"/>
      <c r="O33" s="29">
        <f t="shared" si="9"/>
        <v>0</v>
      </c>
      <c r="P33" s="16"/>
      <c r="Q33" s="29">
        <f t="shared" si="10"/>
        <v>0</v>
      </c>
      <c r="R33" s="29">
        <f t="shared" si="11"/>
        <v>0</v>
      </c>
      <c r="S33" s="16"/>
      <c r="T33" s="29">
        <f t="shared" si="12"/>
        <v>0</v>
      </c>
      <c r="U33" s="16"/>
      <c r="V33" s="29">
        <f t="shared" si="13"/>
        <v>0</v>
      </c>
      <c r="W33" s="16"/>
      <c r="X33" s="29">
        <f t="shared" si="14"/>
        <v>0</v>
      </c>
      <c r="Y33" s="16"/>
      <c r="Z33" s="2">
        <f t="shared" si="15"/>
        <v>0</v>
      </c>
      <c r="AA33" s="16"/>
      <c r="AB33" s="2">
        <f t="shared" si="16"/>
        <v>0</v>
      </c>
      <c r="AC33" s="2">
        <f t="shared" si="17"/>
        <v>0</v>
      </c>
      <c r="AD33" s="16"/>
      <c r="AE33" s="2">
        <f t="shared" si="18"/>
        <v>0</v>
      </c>
      <c r="AF33" s="16"/>
      <c r="AG33" s="2">
        <f t="shared" si="19"/>
        <v>0</v>
      </c>
      <c r="AH33" s="16"/>
      <c r="AI33" s="2">
        <f t="shared" si="20"/>
        <v>0</v>
      </c>
      <c r="AJ33" s="16"/>
      <c r="AK33" s="29">
        <f t="shared" si="21"/>
        <v>0</v>
      </c>
      <c r="AL33" s="16"/>
      <c r="AM33" s="29">
        <f t="shared" si="22"/>
        <v>0</v>
      </c>
      <c r="AN33" s="29">
        <f t="shared" si="23"/>
        <v>0</v>
      </c>
      <c r="AO33" s="16"/>
      <c r="AP33" s="29">
        <f t="shared" si="24"/>
        <v>0</v>
      </c>
      <c r="AQ33" s="16"/>
      <c r="AR33" s="29">
        <f t="shared" si="25"/>
        <v>0</v>
      </c>
      <c r="AS33" s="16"/>
      <c r="AT33" s="29">
        <f t="shared" si="26"/>
        <v>0</v>
      </c>
      <c r="AU33" s="16"/>
      <c r="AV33" s="2">
        <f t="shared" si="27"/>
        <v>0</v>
      </c>
      <c r="AW33" s="16"/>
      <c r="AX33" s="2">
        <f t="shared" si="28"/>
        <v>0</v>
      </c>
      <c r="AY33" s="2">
        <f t="shared" si="29"/>
        <v>0</v>
      </c>
      <c r="AZ33" s="16"/>
      <c r="BA33" s="2">
        <f t="shared" si="30"/>
        <v>0</v>
      </c>
      <c r="BB33" s="16"/>
      <c r="BC33" s="2">
        <f t="shared" si="31"/>
        <v>0</v>
      </c>
      <c r="BD33" s="16"/>
      <c r="BE33" s="2">
        <f t="shared" si="32"/>
        <v>0</v>
      </c>
      <c r="BF33" s="16"/>
      <c r="BG33" s="29">
        <f t="shared" si="33"/>
        <v>0</v>
      </c>
      <c r="BH33" s="16"/>
      <c r="BI33" s="29">
        <f t="shared" si="34"/>
        <v>0</v>
      </c>
      <c r="BJ33" s="29">
        <f t="shared" si="35"/>
        <v>0</v>
      </c>
      <c r="BK33" s="16"/>
      <c r="BL33" s="29">
        <f t="shared" si="36"/>
        <v>0</v>
      </c>
      <c r="BM33" s="16"/>
      <c r="BN33" s="29">
        <f t="shared" si="37"/>
        <v>0</v>
      </c>
      <c r="BO33" s="16"/>
      <c r="BP33" s="29">
        <f t="shared" si="38"/>
        <v>0</v>
      </c>
      <c r="BQ33" s="16"/>
      <c r="BR33" s="2">
        <f t="shared" si="39"/>
        <v>0</v>
      </c>
      <c r="BS33" s="16"/>
      <c r="BT33" s="2">
        <f t="shared" si="40"/>
        <v>0</v>
      </c>
      <c r="BU33" s="2">
        <f t="shared" si="41"/>
        <v>0</v>
      </c>
      <c r="BV33" s="16"/>
      <c r="BW33" s="2">
        <f t="shared" si="42"/>
        <v>0</v>
      </c>
      <c r="BX33" s="16"/>
      <c r="BY33" s="2">
        <f t="shared" si="43"/>
        <v>0</v>
      </c>
      <c r="BZ33" s="16"/>
      <c r="CA33" s="2">
        <f t="shared" si="44"/>
        <v>0</v>
      </c>
      <c r="CB33" s="16"/>
      <c r="CC33" s="29">
        <f t="shared" si="45"/>
        <v>0</v>
      </c>
      <c r="CD33" s="16"/>
      <c r="CE33" s="29">
        <f t="shared" si="46"/>
        <v>0</v>
      </c>
      <c r="CF33" s="29">
        <f t="shared" si="47"/>
        <v>0</v>
      </c>
      <c r="CG33" s="16"/>
      <c r="CH33" s="29">
        <f t="shared" si="48"/>
        <v>0</v>
      </c>
      <c r="CI33" s="16"/>
      <c r="CJ33" s="29">
        <f t="shared" si="49"/>
        <v>0</v>
      </c>
      <c r="CK33" s="16"/>
      <c r="CL33" s="29">
        <f t="shared" si="50"/>
        <v>0</v>
      </c>
      <c r="CM33" s="16"/>
    </row>
    <row r="34" spans="1:91" s="2" customFormat="1" ht="12.75" customHeight="1" x14ac:dyDescent="0.3">
      <c r="A34" s="75"/>
      <c r="B34" s="15">
        <f t="shared" si="51"/>
        <v>12</v>
      </c>
      <c r="C34" s="62">
        <v>16982</v>
      </c>
      <c r="D34" s="63"/>
      <c r="E34" s="44">
        <v>12110</v>
      </c>
      <c r="F34" s="36">
        <v>1916</v>
      </c>
      <c r="G34" s="37">
        <f t="shared" si="5"/>
        <v>0.15821635012386456</v>
      </c>
      <c r="H34" s="36">
        <v>2045</v>
      </c>
      <c r="I34" s="34">
        <f t="shared" si="6"/>
        <v>0.16886870355078448</v>
      </c>
      <c r="J34" s="36">
        <v>3684</v>
      </c>
      <c r="K34" s="34">
        <f t="shared" si="7"/>
        <v>0.30421139554087528</v>
      </c>
      <c r="L34" s="36">
        <v>4194</v>
      </c>
      <c r="M34" s="35">
        <f t="shared" si="8"/>
        <v>0.34632535094962841</v>
      </c>
      <c r="N34" s="28"/>
      <c r="O34" s="29">
        <f t="shared" si="9"/>
        <v>0</v>
      </c>
      <c r="P34" s="16"/>
      <c r="Q34" s="29">
        <f t="shared" si="10"/>
        <v>0</v>
      </c>
      <c r="R34" s="29">
        <f t="shared" si="11"/>
        <v>0</v>
      </c>
      <c r="S34" s="16"/>
      <c r="T34" s="29">
        <f t="shared" si="12"/>
        <v>0</v>
      </c>
      <c r="U34" s="16"/>
      <c r="V34" s="29">
        <f t="shared" si="13"/>
        <v>0</v>
      </c>
      <c r="W34" s="16"/>
      <c r="X34" s="29">
        <f t="shared" si="14"/>
        <v>0</v>
      </c>
      <c r="Y34" s="16"/>
      <c r="Z34" s="2">
        <f t="shared" si="15"/>
        <v>0</v>
      </c>
      <c r="AA34" s="16"/>
      <c r="AB34" s="2">
        <f t="shared" si="16"/>
        <v>0</v>
      </c>
      <c r="AC34" s="2">
        <f t="shared" si="17"/>
        <v>0</v>
      </c>
      <c r="AD34" s="16"/>
      <c r="AE34" s="2">
        <f t="shared" si="18"/>
        <v>0</v>
      </c>
      <c r="AF34" s="16"/>
      <c r="AG34" s="2">
        <f t="shared" si="19"/>
        <v>0</v>
      </c>
      <c r="AH34" s="16"/>
      <c r="AI34" s="2">
        <f t="shared" si="20"/>
        <v>0</v>
      </c>
      <c r="AJ34" s="16"/>
      <c r="AK34" s="29">
        <f t="shared" si="21"/>
        <v>0</v>
      </c>
      <c r="AL34" s="16"/>
      <c r="AM34" s="29">
        <f t="shared" si="22"/>
        <v>0</v>
      </c>
      <c r="AN34" s="29">
        <f t="shared" si="23"/>
        <v>0</v>
      </c>
      <c r="AO34" s="16"/>
      <c r="AP34" s="29">
        <f t="shared" si="24"/>
        <v>0</v>
      </c>
      <c r="AQ34" s="16"/>
      <c r="AR34" s="29">
        <f t="shared" si="25"/>
        <v>0</v>
      </c>
      <c r="AS34" s="16"/>
      <c r="AT34" s="29">
        <f t="shared" si="26"/>
        <v>0</v>
      </c>
      <c r="AU34" s="16"/>
      <c r="AV34" s="2">
        <f t="shared" si="27"/>
        <v>0</v>
      </c>
      <c r="AW34" s="16"/>
      <c r="AX34" s="2">
        <f t="shared" si="28"/>
        <v>0</v>
      </c>
      <c r="AY34" s="2">
        <f t="shared" si="29"/>
        <v>0</v>
      </c>
      <c r="AZ34" s="16"/>
      <c r="BA34" s="2">
        <f t="shared" si="30"/>
        <v>0</v>
      </c>
      <c r="BB34" s="16"/>
      <c r="BC34" s="2">
        <f t="shared" si="31"/>
        <v>0</v>
      </c>
      <c r="BD34" s="16"/>
      <c r="BE34" s="2">
        <f t="shared" si="32"/>
        <v>0</v>
      </c>
      <c r="BF34" s="16"/>
      <c r="BG34" s="29">
        <f t="shared" si="33"/>
        <v>0</v>
      </c>
      <c r="BH34" s="16"/>
      <c r="BI34" s="29">
        <f t="shared" si="34"/>
        <v>0</v>
      </c>
      <c r="BJ34" s="29">
        <f t="shared" si="35"/>
        <v>0</v>
      </c>
      <c r="BK34" s="16"/>
      <c r="BL34" s="29">
        <f t="shared" si="36"/>
        <v>0</v>
      </c>
      <c r="BM34" s="16"/>
      <c r="BN34" s="29">
        <f t="shared" si="37"/>
        <v>0</v>
      </c>
      <c r="BO34" s="16"/>
      <c r="BP34" s="29">
        <f t="shared" si="38"/>
        <v>0</v>
      </c>
      <c r="BQ34" s="16"/>
      <c r="BR34" s="2">
        <f t="shared" si="39"/>
        <v>0</v>
      </c>
      <c r="BS34" s="16"/>
      <c r="BT34" s="2">
        <f t="shared" si="40"/>
        <v>0</v>
      </c>
      <c r="BU34" s="2">
        <f t="shared" si="41"/>
        <v>0</v>
      </c>
      <c r="BV34" s="16"/>
      <c r="BW34" s="2">
        <f t="shared" si="42"/>
        <v>0</v>
      </c>
      <c r="BX34" s="16"/>
      <c r="BY34" s="2">
        <f t="shared" si="43"/>
        <v>0</v>
      </c>
      <c r="BZ34" s="16"/>
      <c r="CA34" s="2">
        <f t="shared" si="44"/>
        <v>0</v>
      </c>
      <c r="CB34" s="16"/>
      <c r="CC34" s="29">
        <f t="shared" si="45"/>
        <v>0</v>
      </c>
      <c r="CD34" s="16"/>
      <c r="CE34" s="29">
        <f t="shared" si="46"/>
        <v>0</v>
      </c>
      <c r="CF34" s="29">
        <f t="shared" si="47"/>
        <v>0</v>
      </c>
      <c r="CG34" s="16"/>
      <c r="CH34" s="29">
        <f t="shared" si="48"/>
        <v>0</v>
      </c>
      <c r="CI34" s="16"/>
      <c r="CJ34" s="29">
        <f t="shared" si="49"/>
        <v>0</v>
      </c>
      <c r="CK34" s="16"/>
      <c r="CL34" s="29">
        <f t="shared" si="50"/>
        <v>0</v>
      </c>
      <c r="CM34" s="16"/>
    </row>
    <row r="35" spans="1:91" s="2" customFormat="1" ht="12.75" customHeight="1" x14ac:dyDescent="0.3">
      <c r="A35" s="75"/>
      <c r="B35" s="15">
        <f t="shared" si="51"/>
        <v>13</v>
      </c>
      <c r="C35" s="62">
        <v>12354</v>
      </c>
      <c r="D35" s="63"/>
      <c r="E35" s="44">
        <v>8139</v>
      </c>
      <c r="F35" s="36">
        <v>2064</v>
      </c>
      <c r="G35" s="37">
        <f t="shared" si="5"/>
        <v>0.25359380759307038</v>
      </c>
      <c r="H35" s="36">
        <v>1236</v>
      </c>
      <c r="I35" s="34">
        <f t="shared" si="6"/>
        <v>0.15186140803538517</v>
      </c>
      <c r="J35" s="36">
        <v>1012</v>
      </c>
      <c r="K35" s="34">
        <f t="shared" si="7"/>
        <v>0.12433959945939305</v>
      </c>
      <c r="L35" s="36">
        <v>3683</v>
      </c>
      <c r="M35" s="35">
        <f t="shared" si="8"/>
        <v>0.45251259368472785</v>
      </c>
      <c r="N35" s="28"/>
      <c r="O35" s="29">
        <f t="shared" si="9"/>
        <v>0</v>
      </c>
      <c r="P35" s="16"/>
      <c r="Q35" s="29">
        <f t="shared" si="10"/>
        <v>0</v>
      </c>
      <c r="R35" s="29">
        <f t="shared" si="11"/>
        <v>0</v>
      </c>
      <c r="S35" s="16"/>
      <c r="T35" s="29">
        <f t="shared" si="12"/>
        <v>0</v>
      </c>
      <c r="U35" s="16"/>
      <c r="V35" s="29">
        <f t="shared" si="13"/>
        <v>0</v>
      </c>
      <c r="W35" s="16"/>
      <c r="X35" s="29">
        <f t="shared" si="14"/>
        <v>0</v>
      </c>
      <c r="Y35" s="16"/>
      <c r="Z35" s="2">
        <f t="shared" si="15"/>
        <v>0</v>
      </c>
      <c r="AA35" s="16"/>
      <c r="AB35" s="2">
        <f t="shared" si="16"/>
        <v>0</v>
      </c>
      <c r="AC35" s="2">
        <f t="shared" si="17"/>
        <v>0</v>
      </c>
      <c r="AD35" s="16"/>
      <c r="AE35" s="2">
        <f t="shared" si="18"/>
        <v>0</v>
      </c>
      <c r="AF35" s="16"/>
      <c r="AG35" s="2">
        <f t="shared" si="19"/>
        <v>0</v>
      </c>
      <c r="AH35" s="16"/>
      <c r="AI35" s="2">
        <f t="shared" si="20"/>
        <v>0</v>
      </c>
      <c r="AJ35" s="16"/>
      <c r="AK35" s="29">
        <f t="shared" si="21"/>
        <v>0</v>
      </c>
      <c r="AL35" s="16"/>
      <c r="AM35" s="29">
        <f t="shared" si="22"/>
        <v>0</v>
      </c>
      <c r="AN35" s="29">
        <f t="shared" si="23"/>
        <v>0</v>
      </c>
      <c r="AO35" s="16"/>
      <c r="AP35" s="29">
        <f t="shared" si="24"/>
        <v>0</v>
      </c>
      <c r="AQ35" s="16"/>
      <c r="AR35" s="29">
        <f t="shared" si="25"/>
        <v>0</v>
      </c>
      <c r="AS35" s="16"/>
      <c r="AT35" s="29">
        <f t="shared" si="26"/>
        <v>0</v>
      </c>
      <c r="AU35" s="16"/>
      <c r="AV35" s="2">
        <f t="shared" si="27"/>
        <v>0</v>
      </c>
      <c r="AW35" s="16"/>
      <c r="AX35" s="2">
        <f t="shared" si="28"/>
        <v>0</v>
      </c>
      <c r="AY35" s="2">
        <f t="shared" si="29"/>
        <v>0</v>
      </c>
      <c r="AZ35" s="16"/>
      <c r="BA35" s="2">
        <f t="shared" si="30"/>
        <v>0</v>
      </c>
      <c r="BB35" s="16"/>
      <c r="BC35" s="2">
        <f t="shared" si="31"/>
        <v>0</v>
      </c>
      <c r="BD35" s="16"/>
      <c r="BE35" s="2">
        <f t="shared" si="32"/>
        <v>0</v>
      </c>
      <c r="BF35" s="16"/>
      <c r="BG35" s="29">
        <f t="shared" si="33"/>
        <v>0</v>
      </c>
      <c r="BH35" s="16"/>
      <c r="BI35" s="29">
        <f t="shared" si="34"/>
        <v>0</v>
      </c>
      <c r="BJ35" s="29">
        <f t="shared" si="35"/>
        <v>0</v>
      </c>
      <c r="BK35" s="16"/>
      <c r="BL35" s="29">
        <f t="shared" si="36"/>
        <v>0</v>
      </c>
      <c r="BM35" s="16"/>
      <c r="BN35" s="29">
        <f t="shared" si="37"/>
        <v>0</v>
      </c>
      <c r="BO35" s="16"/>
      <c r="BP35" s="29">
        <f t="shared" si="38"/>
        <v>0</v>
      </c>
      <c r="BQ35" s="16"/>
      <c r="BR35" s="2">
        <f t="shared" si="39"/>
        <v>0</v>
      </c>
      <c r="BS35" s="16"/>
      <c r="BT35" s="2">
        <f t="shared" si="40"/>
        <v>0</v>
      </c>
      <c r="BU35" s="2">
        <f t="shared" si="41"/>
        <v>0</v>
      </c>
      <c r="BV35" s="16"/>
      <c r="BW35" s="2">
        <f t="shared" si="42"/>
        <v>0</v>
      </c>
      <c r="BX35" s="16"/>
      <c r="BY35" s="2">
        <f t="shared" si="43"/>
        <v>0</v>
      </c>
      <c r="BZ35" s="16"/>
      <c r="CA35" s="2">
        <f t="shared" si="44"/>
        <v>0</v>
      </c>
      <c r="CB35" s="16"/>
      <c r="CC35" s="29">
        <f t="shared" si="45"/>
        <v>0</v>
      </c>
      <c r="CD35" s="16"/>
      <c r="CE35" s="29">
        <f t="shared" si="46"/>
        <v>0</v>
      </c>
      <c r="CF35" s="29">
        <f t="shared" si="47"/>
        <v>0</v>
      </c>
      <c r="CG35" s="16"/>
      <c r="CH35" s="29">
        <f t="shared" si="48"/>
        <v>0</v>
      </c>
      <c r="CI35" s="16"/>
      <c r="CJ35" s="29">
        <f t="shared" si="49"/>
        <v>0</v>
      </c>
      <c r="CK35" s="16"/>
      <c r="CL35" s="29">
        <f t="shared" si="50"/>
        <v>0</v>
      </c>
      <c r="CM35" s="16"/>
    </row>
    <row r="36" spans="1:91" s="2" customFormat="1" ht="12.75" customHeight="1" x14ac:dyDescent="0.3">
      <c r="A36" s="75"/>
      <c r="B36" s="15">
        <f t="shared" si="51"/>
        <v>14</v>
      </c>
      <c r="C36" s="62">
        <v>2887</v>
      </c>
      <c r="D36" s="63"/>
      <c r="E36" s="44">
        <v>2182</v>
      </c>
      <c r="F36" s="36">
        <v>366</v>
      </c>
      <c r="G36" s="37">
        <f t="shared" si="5"/>
        <v>0.16773602199816681</v>
      </c>
      <c r="H36" s="36">
        <v>375</v>
      </c>
      <c r="I36" s="34">
        <f t="shared" si="6"/>
        <v>0.17186067827681026</v>
      </c>
      <c r="J36" s="36">
        <v>266</v>
      </c>
      <c r="K36" s="34">
        <f t="shared" si="7"/>
        <v>0.12190650779101742</v>
      </c>
      <c r="L36" s="36">
        <v>1111</v>
      </c>
      <c r="M36" s="35">
        <f t="shared" si="8"/>
        <v>0.50916590284142993</v>
      </c>
      <c r="N36" s="28"/>
      <c r="O36" s="29">
        <f t="shared" si="9"/>
        <v>0</v>
      </c>
      <c r="P36" s="16"/>
      <c r="Q36" s="29">
        <f t="shared" si="10"/>
        <v>0</v>
      </c>
      <c r="R36" s="29">
        <f t="shared" si="11"/>
        <v>0</v>
      </c>
      <c r="S36" s="16"/>
      <c r="T36" s="29">
        <f t="shared" si="12"/>
        <v>0</v>
      </c>
      <c r="U36" s="16"/>
      <c r="V36" s="29">
        <f t="shared" si="13"/>
        <v>0</v>
      </c>
      <c r="W36" s="16"/>
      <c r="X36" s="29">
        <f t="shared" si="14"/>
        <v>0</v>
      </c>
      <c r="Y36" s="16"/>
      <c r="Z36" s="2">
        <f t="shared" si="15"/>
        <v>0</v>
      </c>
      <c r="AA36" s="16"/>
      <c r="AB36" s="2">
        <f t="shared" si="16"/>
        <v>0</v>
      </c>
      <c r="AC36" s="2">
        <f t="shared" si="17"/>
        <v>0</v>
      </c>
      <c r="AD36" s="16"/>
      <c r="AE36" s="2">
        <f t="shared" si="18"/>
        <v>0</v>
      </c>
      <c r="AF36" s="16"/>
      <c r="AG36" s="2">
        <f t="shared" si="19"/>
        <v>0</v>
      </c>
      <c r="AH36" s="16"/>
      <c r="AI36" s="2">
        <f t="shared" si="20"/>
        <v>0</v>
      </c>
      <c r="AJ36" s="16"/>
      <c r="AK36" s="29">
        <f t="shared" si="21"/>
        <v>0</v>
      </c>
      <c r="AL36" s="16"/>
      <c r="AM36" s="29">
        <f t="shared" si="22"/>
        <v>0</v>
      </c>
      <c r="AN36" s="29">
        <f t="shared" si="23"/>
        <v>0</v>
      </c>
      <c r="AO36" s="16"/>
      <c r="AP36" s="29">
        <f t="shared" si="24"/>
        <v>0</v>
      </c>
      <c r="AQ36" s="16"/>
      <c r="AR36" s="29">
        <f t="shared" si="25"/>
        <v>0</v>
      </c>
      <c r="AS36" s="16"/>
      <c r="AT36" s="29">
        <f t="shared" si="26"/>
        <v>0</v>
      </c>
      <c r="AU36" s="16"/>
      <c r="AV36" s="2">
        <f t="shared" si="27"/>
        <v>0</v>
      </c>
      <c r="AW36" s="16"/>
      <c r="AX36" s="2">
        <f t="shared" si="28"/>
        <v>0</v>
      </c>
      <c r="AY36" s="2">
        <f t="shared" si="29"/>
        <v>0</v>
      </c>
      <c r="AZ36" s="16"/>
      <c r="BA36" s="2">
        <f t="shared" si="30"/>
        <v>0</v>
      </c>
      <c r="BB36" s="16"/>
      <c r="BC36" s="2">
        <f t="shared" si="31"/>
        <v>0</v>
      </c>
      <c r="BD36" s="16"/>
      <c r="BE36" s="2">
        <f t="shared" si="32"/>
        <v>0</v>
      </c>
      <c r="BF36" s="16"/>
      <c r="BG36" s="29">
        <f t="shared" si="33"/>
        <v>0</v>
      </c>
      <c r="BH36" s="16"/>
      <c r="BI36" s="29">
        <f t="shared" si="34"/>
        <v>0</v>
      </c>
      <c r="BJ36" s="29">
        <f t="shared" si="35"/>
        <v>0</v>
      </c>
      <c r="BK36" s="16"/>
      <c r="BL36" s="29">
        <f t="shared" si="36"/>
        <v>0</v>
      </c>
      <c r="BM36" s="16"/>
      <c r="BN36" s="29">
        <f t="shared" si="37"/>
        <v>0</v>
      </c>
      <c r="BO36" s="16"/>
      <c r="BP36" s="29">
        <f t="shared" si="38"/>
        <v>0</v>
      </c>
      <c r="BQ36" s="16"/>
      <c r="BR36" s="2">
        <f t="shared" si="39"/>
        <v>0</v>
      </c>
      <c r="BS36" s="16"/>
      <c r="BT36" s="2">
        <f t="shared" si="40"/>
        <v>0</v>
      </c>
      <c r="BU36" s="2">
        <f t="shared" si="41"/>
        <v>0</v>
      </c>
      <c r="BV36" s="16"/>
      <c r="BW36" s="2">
        <f t="shared" si="42"/>
        <v>0</v>
      </c>
      <c r="BX36" s="16"/>
      <c r="BY36" s="2">
        <f t="shared" si="43"/>
        <v>0</v>
      </c>
      <c r="BZ36" s="16"/>
      <c r="CA36" s="2">
        <f t="shared" si="44"/>
        <v>0</v>
      </c>
      <c r="CB36" s="16"/>
      <c r="CC36" s="29">
        <f t="shared" si="45"/>
        <v>0</v>
      </c>
      <c r="CD36" s="16"/>
      <c r="CE36" s="29">
        <f t="shared" si="46"/>
        <v>0</v>
      </c>
      <c r="CF36" s="29">
        <f t="shared" si="47"/>
        <v>0</v>
      </c>
      <c r="CG36" s="16"/>
      <c r="CH36" s="29">
        <f t="shared" si="48"/>
        <v>0</v>
      </c>
      <c r="CI36" s="16"/>
      <c r="CJ36" s="29">
        <f t="shared" si="49"/>
        <v>0</v>
      </c>
      <c r="CK36" s="16"/>
      <c r="CL36" s="29">
        <f t="shared" si="50"/>
        <v>0</v>
      </c>
      <c r="CM36" s="16"/>
    </row>
    <row r="37" spans="1:91" s="2" customFormat="1" ht="12.75" customHeight="1" x14ac:dyDescent="0.3">
      <c r="A37" s="75"/>
      <c r="B37" s="15">
        <f t="shared" si="51"/>
        <v>15</v>
      </c>
      <c r="C37" s="62">
        <v>11147</v>
      </c>
      <c r="D37" s="63"/>
      <c r="E37" s="44">
        <v>5248</v>
      </c>
      <c r="F37" s="36">
        <v>3032</v>
      </c>
      <c r="G37" s="37">
        <f t="shared" si="5"/>
        <v>0.5777439024390244</v>
      </c>
      <c r="H37" s="36">
        <v>805</v>
      </c>
      <c r="I37" s="34">
        <f t="shared" si="6"/>
        <v>0.15339176829268292</v>
      </c>
      <c r="J37" s="36">
        <v>877</v>
      </c>
      <c r="K37" s="34">
        <f t="shared" si="7"/>
        <v>0.16711128048780488</v>
      </c>
      <c r="L37" s="36">
        <v>436</v>
      </c>
      <c r="M37" s="35">
        <f t="shared" si="8"/>
        <v>8.3079268292682931E-2</v>
      </c>
      <c r="N37" s="28"/>
      <c r="O37" s="29">
        <f t="shared" si="9"/>
        <v>0</v>
      </c>
      <c r="P37" s="16"/>
      <c r="Q37" s="29">
        <f t="shared" si="10"/>
        <v>0</v>
      </c>
      <c r="R37" s="29">
        <f t="shared" si="11"/>
        <v>0</v>
      </c>
      <c r="S37" s="16"/>
      <c r="T37" s="29">
        <f t="shared" si="12"/>
        <v>0</v>
      </c>
      <c r="U37" s="16"/>
      <c r="V37" s="29">
        <f t="shared" si="13"/>
        <v>0</v>
      </c>
      <c r="W37" s="16"/>
      <c r="X37" s="29">
        <f t="shared" si="14"/>
        <v>0</v>
      </c>
      <c r="Y37" s="16"/>
      <c r="Z37" s="2">
        <f t="shared" si="15"/>
        <v>0</v>
      </c>
      <c r="AA37" s="16"/>
      <c r="AB37" s="2">
        <f t="shared" si="16"/>
        <v>0</v>
      </c>
      <c r="AC37" s="2">
        <f t="shared" si="17"/>
        <v>0</v>
      </c>
      <c r="AD37" s="16"/>
      <c r="AE37" s="2">
        <f t="shared" si="18"/>
        <v>0</v>
      </c>
      <c r="AF37" s="16"/>
      <c r="AG37" s="2">
        <f t="shared" si="19"/>
        <v>0</v>
      </c>
      <c r="AH37" s="16"/>
      <c r="AI37" s="2">
        <f t="shared" si="20"/>
        <v>0</v>
      </c>
      <c r="AJ37" s="16"/>
      <c r="AK37" s="29">
        <f t="shared" si="21"/>
        <v>0</v>
      </c>
      <c r="AL37" s="16"/>
      <c r="AM37" s="29">
        <f t="shared" si="22"/>
        <v>0</v>
      </c>
      <c r="AN37" s="29">
        <f t="shared" si="23"/>
        <v>0</v>
      </c>
      <c r="AO37" s="16"/>
      <c r="AP37" s="29">
        <f t="shared" si="24"/>
        <v>0</v>
      </c>
      <c r="AQ37" s="16"/>
      <c r="AR37" s="29">
        <f t="shared" si="25"/>
        <v>0</v>
      </c>
      <c r="AS37" s="16"/>
      <c r="AT37" s="29">
        <f t="shared" si="26"/>
        <v>0</v>
      </c>
      <c r="AU37" s="16"/>
      <c r="AV37" s="2">
        <f t="shared" si="27"/>
        <v>0</v>
      </c>
      <c r="AW37" s="16"/>
      <c r="AX37" s="2">
        <f t="shared" si="28"/>
        <v>0</v>
      </c>
      <c r="AY37" s="2">
        <f t="shared" si="29"/>
        <v>0</v>
      </c>
      <c r="AZ37" s="16"/>
      <c r="BA37" s="2">
        <f t="shared" si="30"/>
        <v>0</v>
      </c>
      <c r="BB37" s="16"/>
      <c r="BC37" s="2">
        <f t="shared" si="31"/>
        <v>0</v>
      </c>
      <c r="BD37" s="16"/>
      <c r="BE37" s="2">
        <f t="shared" si="32"/>
        <v>0</v>
      </c>
      <c r="BF37" s="16"/>
      <c r="BG37" s="29">
        <f t="shared" si="33"/>
        <v>0</v>
      </c>
      <c r="BH37" s="16"/>
      <c r="BI37" s="29">
        <f t="shared" si="34"/>
        <v>0</v>
      </c>
      <c r="BJ37" s="29">
        <f t="shared" si="35"/>
        <v>0</v>
      </c>
      <c r="BK37" s="16"/>
      <c r="BL37" s="29">
        <f t="shared" si="36"/>
        <v>0</v>
      </c>
      <c r="BM37" s="16"/>
      <c r="BN37" s="29">
        <f t="shared" si="37"/>
        <v>0</v>
      </c>
      <c r="BO37" s="16"/>
      <c r="BP37" s="29">
        <f t="shared" si="38"/>
        <v>0</v>
      </c>
      <c r="BQ37" s="16"/>
      <c r="BR37" s="2">
        <f t="shared" si="39"/>
        <v>0</v>
      </c>
      <c r="BS37" s="16"/>
      <c r="BT37" s="2">
        <f t="shared" si="40"/>
        <v>0</v>
      </c>
      <c r="BU37" s="2">
        <f t="shared" si="41"/>
        <v>0</v>
      </c>
      <c r="BV37" s="16"/>
      <c r="BW37" s="2">
        <f t="shared" si="42"/>
        <v>0</v>
      </c>
      <c r="BX37" s="16"/>
      <c r="BY37" s="2">
        <f t="shared" si="43"/>
        <v>0</v>
      </c>
      <c r="BZ37" s="16"/>
      <c r="CA37" s="2">
        <f t="shared" si="44"/>
        <v>0</v>
      </c>
      <c r="CB37" s="16"/>
      <c r="CC37" s="29">
        <f t="shared" si="45"/>
        <v>0</v>
      </c>
      <c r="CD37" s="16"/>
      <c r="CE37" s="29">
        <f t="shared" si="46"/>
        <v>0</v>
      </c>
      <c r="CF37" s="29">
        <f t="shared" si="47"/>
        <v>0</v>
      </c>
      <c r="CG37" s="16"/>
      <c r="CH37" s="29">
        <f t="shared" si="48"/>
        <v>0</v>
      </c>
      <c r="CI37" s="16"/>
      <c r="CJ37" s="29">
        <f t="shared" si="49"/>
        <v>0</v>
      </c>
      <c r="CK37" s="16"/>
      <c r="CL37" s="29">
        <f t="shared" si="50"/>
        <v>0</v>
      </c>
      <c r="CM37" s="16"/>
    </row>
    <row r="38" spans="1:91" s="2" customFormat="1" ht="12.75" customHeight="1" x14ac:dyDescent="0.3">
      <c r="A38" s="75"/>
      <c r="B38" s="15">
        <f t="shared" si="51"/>
        <v>16</v>
      </c>
      <c r="C38" s="62">
        <v>10154</v>
      </c>
      <c r="D38" s="63"/>
      <c r="E38" s="44">
        <v>4499</v>
      </c>
      <c r="F38" s="36">
        <v>2518</v>
      </c>
      <c r="G38" s="37">
        <f t="shared" si="5"/>
        <v>0.55967992887308293</v>
      </c>
      <c r="H38" s="36">
        <v>514</v>
      </c>
      <c r="I38" s="34">
        <f t="shared" si="6"/>
        <v>0.11424761058012892</v>
      </c>
      <c r="J38" s="36">
        <v>769</v>
      </c>
      <c r="K38" s="34">
        <f t="shared" si="7"/>
        <v>0.17092687263836409</v>
      </c>
      <c r="L38" s="36">
        <v>610</v>
      </c>
      <c r="M38" s="35">
        <f t="shared" si="8"/>
        <v>0.13558568570793508</v>
      </c>
      <c r="N38" s="28"/>
      <c r="O38" s="29">
        <f t="shared" si="9"/>
        <v>0</v>
      </c>
      <c r="P38" s="16"/>
      <c r="Q38" s="29">
        <f t="shared" si="10"/>
        <v>0</v>
      </c>
      <c r="R38" s="29">
        <f t="shared" si="11"/>
        <v>0</v>
      </c>
      <c r="S38" s="16"/>
      <c r="T38" s="29">
        <f t="shared" si="12"/>
        <v>0</v>
      </c>
      <c r="U38" s="16"/>
      <c r="V38" s="29">
        <f t="shared" si="13"/>
        <v>0</v>
      </c>
      <c r="W38" s="16"/>
      <c r="X38" s="29">
        <f t="shared" si="14"/>
        <v>0</v>
      </c>
      <c r="Y38" s="16"/>
      <c r="Z38" s="2">
        <f t="shared" si="15"/>
        <v>0</v>
      </c>
      <c r="AA38" s="16"/>
      <c r="AB38" s="2">
        <f t="shared" si="16"/>
        <v>0</v>
      </c>
      <c r="AC38" s="2">
        <f t="shared" si="17"/>
        <v>0</v>
      </c>
      <c r="AD38" s="16"/>
      <c r="AE38" s="2">
        <f t="shared" si="18"/>
        <v>0</v>
      </c>
      <c r="AF38" s="16"/>
      <c r="AG38" s="2">
        <f t="shared" si="19"/>
        <v>0</v>
      </c>
      <c r="AH38" s="16"/>
      <c r="AI38" s="2">
        <f t="shared" si="20"/>
        <v>0</v>
      </c>
      <c r="AJ38" s="16"/>
      <c r="AK38" s="29">
        <f t="shared" si="21"/>
        <v>0</v>
      </c>
      <c r="AL38" s="16"/>
      <c r="AM38" s="29">
        <f t="shared" si="22"/>
        <v>0</v>
      </c>
      <c r="AN38" s="29">
        <f t="shared" si="23"/>
        <v>0</v>
      </c>
      <c r="AO38" s="16"/>
      <c r="AP38" s="29">
        <f t="shared" si="24"/>
        <v>0</v>
      </c>
      <c r="AQ38" s="16"/>
      <c r="AR38" s="29">
        <f t="shared" si="25"/>
        <v>0</v>
      </c>
      <c r="AS38" s="16"/>
      <c r="AT38" s="29">
        <f t="shared" si="26"/>
        <v>0</v>
      </c>
      <c r="AU38" s="16"/>
      <c r="AV38" s="2">
        <f t="shared" si="27"/>
        <v>0</v>
      </c>
      <c r="AW38" s="16"/>
      <c r="AX38" s="2">
        <f t="shared" si="28"/>
        <v>0</v>
      </c>
      <c r="AY38" s="2">
        <f t="shared" si="29"/>
        <v>0</v>
      </c>
      <c r="AZ38" s="16"/>
      <c r="BA38" s="2">
        <f t="shared" si="30"/>
        <v>0</v>
      </c>
      <c r="BB38" s="16"/>
      <c r="BC38" s="2">
        <f t="shared" si="31"/>
        <v>0</v>
      </c>
      <c r="BD38" s="16"/>
      <c r="BE38" s="2">
        <f t="shared" si="32"/>
        <v>0</v>
      </c>
      <c r="BF38" s="16"/>
      <c r="BG38" s="29">
        <f t="shared" si="33"/>
        <v>0</v>
      </c>
      <c r="BH38" s="16"/>
      <c r="BI38" s="29">
        <f t="shared" si="34"/>
        <v>0</v>
      </c>
      <c r="BJ38" s="29">
        <f t="shared" si="35"/>
        <v>0</v>
      </c>
      <c r="BK38" s="16"/>
      <c r="BL38" s="29">
        <f t="shared" si="36"/>
        <v>0</v>
      </c>
      <c r="BM38" s="16"/>
      <c r="BN38" s="29">
        <f t="shared" si="37"/>
        <v>0</v>
      </c>
      <c r="BO38" s="16"/>
      <c r="BP38" s="29">
        <f t="shared" si="38"/>
        <v>0</v>
      </c>
      <c r="BQ38" s="16"/>
      <c r="BR38" s="2">
        <f t="shared" si="39"/>
        <v>0</v>
      </c>
      <c r="BS38" s="16"/>
      <c r="BT38" s="2">
        <f t="shared" si="40"/>
        <v>0</v>
      </c>
      <c r="BU38" s="2">
        <f t="shared" si="41"/>
        <v>0</v>
      </c>
      <c r="BV38" s="16"/>
      <c r="BW38" s="2">
        <f t="shared" si="42"/>
        <v>0</v>
      </c>
      <c r="BX38" s="16"/>
      <c r="BY38" s="2">
        <f t="shared" si="43"/>
        <v>0</v>
      </c>
      <c r="BZ38" s="16"/>
      <c r="CA38" s="2">
        <f t="shared" si="44"/>
        <v>0</v>
      </c>
      <c r="CB38" s="16"/>
      <c r="CC38" s="29">
        <f t="shared" si="45"/>
        <v>0</v>
      </c>
      <c r="CD38" s="16"/>
      <c r="CE38" s="29">
        <f t="shared" si="46"/>
        <v>0</v>
      </c>
      <c r="CF38" s="29">
        <f t="shared" si="47"/>
        <v>0</v>
      </c>
      <c r="CG38" s="16"/>
      <c r="CH38" s="29">
        <f t="shared" si="48"/>
        <v>0</v>
      </c>
      <c r="CI38" s="16"/>
      <c r="CJ38" s="29">
        <f t="shared" si="49"/>
        <v>0</v>
      </c>
      <c r="CK38" s="16"/>
      <c r="CL38" s="29">
        <f t="shared" si="50"/>
        <v>0</v>
      </c>
      <c r="CM38" s="16"/>
    </row>
    <row r="39" spans="1:91" s="2" customFormat="1" ht="12.75" customHeight="1" x14ac:dyDescent="0.3">
      <c r="A39" s="75"/>
      <c r="B39" s="15">
        <f t="shared" si="51"/>
        <v>17</v>
      </c>
      <c r="C39" s="62">
        <v>13939</v>
      </c>
      <c r="D39" s="63"/>
      <c r="E39" s="44">
        <v>8195</v>
      </c>
      <c r="F39" s="36">
        <v>2825</v>
      </c>
      <c r="G39" s="37">
        <f t="shared" si="5"/>
        <v>0.34472239170225749</v>
      </c>
      <c r="H39" s="36">
        <v>2288</v>
      </c>
      <c r="I39" s="34">
        <f t="shared" si="6"/>
        <v>0.2791946308724832</v>
      </c>
      <c r="J39" s="36">
        <v>1628</v>
      </c>
      <c r="K39" s="34">
        <f t="shared" si="7"/>
        <v>0.19865771812080538</v>
      </c>
      <c r="L39" s="36">
        <v>1146</v>
      </c>
      <c r="M39" s="35">
        <f t="shared" si="8"/>
        <v>0.13984136668700428</v>
      </c>
      <c r="N39" s="28"/>
      <c r="O39" s="29">
        <f t="shared" si="9"/>
        <v>0</v>
      </c>
      <c r="P39" s="16"/>
      <c r="Q39" s="29">
        <f t="shared" si="10"/>
        <v>0</v>
      </c>
      <c r="R39" s="29">
        <f t="shared" si="11"/>
        <v>0</v>
      </c>
      <c r="S39" s="16"/>
      <c r="T39" s="29">
        <f t="shared" si="12"/>
        <v>0</v>
      </c>
      <c r="U39" s="16"/>
      <c r="V39" s="29">
        <f t="shared" si="13"/>
        <v>0</v>
      </c>
      <c r="W39" s="16"/>
      <c r="X39" s="29">
        <f t="shared" si="14"/>
        <v>0</v>
      </c>
      <c r="Y39" s="16"/>
      <c r="Z39" s="2">
        <f t="shared" si="15"/>
        <v>0</v>
      </c>
      <c r="AA39" s="16"/>
      <c r="AB39" s="2">
        <f t="shared" si="16"/>
        <v>0</v>
      </c>
      <c r="AC39" s="2">
        <f t="shared" si="17"/>
        <v>0</v>
      </c>
      <c r="AD39" s="16"/>
      <c r="AE39" s="2">
        <f t="shared" si="18"/>
        <v>0</v>
      </c>
      <c r="AF39" s="16"/>
      <c r="AG39" s="2">
        <f t="shared" si="19"/>
        <v>0</v>
      </c>
      <c r="AH39" s="16"/>
      <c r="AI39" s="2">
        <f t="shared" si="20"/>
        <v>0</v>
      </c>
      <c r="AJ39" s="16"/>
      <c r="AK39" s="29">
        <f t="shared" si="21"/>
        <v>0</v>
      </c>
      <c r="AL39" s="16"/>
      <c r="AM39" s="29">
        <f t="shared" si="22"/>
        <v>0</v>
      </c>
      <c r="AN39" s="29">
        <f t="shared" si="23"/>
        <v>0</v>
      </c>
      <c r="AO39" s="16"/>
      <c r="AP39" s="29">
        <f t="shared" si="24"/>
        <v>0</v>
      </c>
      <c r="AQ39" s="16"/>
      <c r="AR39" s="29">
        <f t="shared" si="25"/>
        <v>0</v>
      </c>
      <c r="AS39" s="16"/>
      <c r="AT39" s="29">
        <f t="shared" si="26"/>
        <v>0</v>
      </c>
      <c r="AU39" s="16"/>
      <c r="AV39" s="2">
        <f t="shared" si="27"/>
        <v>0</v>
      </c>
      <c r="AW39" s="16"/>
      <c r="AX39" s="2">
        <f t="shared" si="28"/>
        <v>0</v>
      </c>
      <c r="AY39" s="2">
        <f t="shared" si="29"/>
        <v>0</v>
      </c>
      <c r="AZ39" s="16"/>
      <c r="BA39" s="2">
        <f t="shared" si="30"/>
        <v>0</v>
      </c>
      <c r="BB39" s="16"/>
      <c r="BC39" s="2">
        <f t="shared" si="31"/>
        <v>0</v>
      </c>
      <c r="BD39" s="16"/>
      <c r="BE39" s="2">
        <f t="shared" si="32"/>
        <v>0</v>
      </c>
      <c r="BF39" s="16"/>
      <c r="BG39" s="29">
        <f t="shared" si="33"/>
        <v>0</v>
      </c>
      <c r="BH39" s="16"/>
      <c r="BI39" s="29">
        <f t="shared" si="34"/>
        <v>0</v>
      </c>
      <c r="BJ39" s="29">
        <f t="shared" si="35"/>
        <v>0</v>
      </c>
      <c r="BK39" s="16"/>
      <c r="BL39" s="29">
        <f t="shared" si="36"/>
        <v>0</v>
      </c>
      <c r="BM39" s="16"/>
      <c r="BN39" s="29">
        <f t="shared" si="37"/>
        <v>0</v>
      </c>
      <c r="BO39" s="16"/>
      <c r="BP39" s="29">
        <f t="shared" si="38"/>
        <v>0</v>
      </c>
      <c r="BQ39" s="16"/>
      <c r="BR39" s="2">
        <f t="shared" si="39"/>
        <v>0</v>
      </c>
      <c r="BS39" s="16"/>
      <c r="BT39" s="2">
        <f t="shared" si="40"/>
        <v>0</v>
      </c>
      <c r="BU39" s="2">
        <f t="shared" si="41"/>
        <v>0</v>
      </c>
      <c r="BV39" s="16"/>
      <c r="BW39" s="2">
        <f t="shared" si="42"/>
        <v>0</v>
      </c>
      <c r="BX39" s="16"/>
      <c r="BY39" s="2">
        <f t="shared" si="43"/>
        <v>0</v>
      </c>
      <c r="BZ39" s="16"/>
      <c r="CA39" s="2">
        <f t="shared" si="44"/>
        <v>0</v>
      </c>
      <c r="CB39" s="16"/>
      <c r="CC39" s="29">
        <f t="shared" si="45"/>
        <v>0</v>
      </c>
      <c r="CD39" s="16"/>
      <c r="CE39" s="29">
        <f t="shared" si="46"/>
        <v>0</v>
      </c>
      <c r="CF39" s="29">
        <f t="shared" si="47"/>
        <v>0</v>
      </c>
      <c r="CG39" s="16"/>
      <c r="CH39" s="29">
        <f t="shared" si="48"/>
        <v>0</v>
      </c>
      <c r="CI39" s="16"/>
      <c r="CJ39" s="29">
        <f t="shared" si="49"/>
        <v>0</v>
      </c>
      <c r="CK39" s="16"/>
      <c r="CL39" s="29">
        <f t="shared" si="50"/>
        <v>0</v>
      </c>
      <c r="CM39" s="16"/>
    </row>
    <row r="40" spans="1:91" s="2" customFormat="1" ht="12.75" customHeight="1" x14ac:dyDescent="0.3">
      <c r="A40" s="75"/>
      <c r="B40" s="15">
        <f t="shared" si="51"/>
        <v>18</v>
      </c>
      <c r="C40" s="62">
        <v>4570</v>
      </c>
      <c r="D40" s="63"/>
      <c r="E40" s="44">
        <v>2188</v>
      </c>
      <c r="F40" s="36">
        <v>879</v>
      </c>
      <c r="G40" s="37">
        <f t="shared" si="5"/>
        <v>0.40173674588665448</v>
      </c>
      <c r="H40" s="36">
        <v>236</v>
      </c>
      <c r="I40" s="34">
        <f t="shared" si="6"/>
        <v>0.10786106032906764</v>
      </c>
      <c r="J40" s="36">
        <v>843</v>
      </c>
      <c r="K40" s="34">
        <f t="shared" si="7"/>
        <v>0.3852833638025594</v>
      </c>
      <c r="L40" s="36">
        <v>150</v>
      </c>
      <c r="M40" s="35">
        <f t="shared" si="8"/>
        <v>6.8555758683729429E-2</v>
      </c>
      <c r="N40" s="28"/>
      <c r="O40" s="29">
        <f t="shared" si="9"/>
        <v>0</v>
      </c>
      <c r="P40" s="16"/>
      <c r="Q40" s="29">
        <f t="shared" si="10"/>
        <v>0</v>
      </c>
      <c r="R40" s="29">
        <f t="shared" si="11"/>
        <v>0</v>
      </c>
      <c r="S40" s="16"/>
      <c r="T40" s="29">
        <f t="shared" si="12"/>
        <v>0</v>
      </c>
      <c r="U40" s="16"/>
      <c r="V40" s="29">
        <f t="shared" si="13"/>
        <v>0</v>
      </c>
      <c r="W40" s="16"/>
      <c r="X40" s="29">
        <f t="shared" si="14"/>
        <v>0</v>
      </c>
      <c r="Y40" s="16"/>
      <c r="Z40" s="2">
        <f t="shared" si="15"/>
        <v>0</v>
      </c>
      <c r="AA40" s="16"/>
      <c r="AB40" s="2">
        <f t="shared" si="16"/>
        <v>0</v>
      </c>
      <c r="AC40" s="2">
        <f t="shared" si="17"/>
        <v>0</v>
      </c>
      <c r="AD40" s="16"/>
      <c r="AE40" s="2">
        <f t="shared" si="18"/>
        <v>0</v>
      </c>
      <c r="AF40" s="16"/>
      <c r="AG40" s="2">
        <f t="shared" si="19"/>
        <v>0</v>
      </c>
      <c r="AH40" s="16"/>
      <c r="AI40" s="2">
        <f t="shared" si="20"/>
        <v>0</v>
      </c>
      <c r="AJ40" s="16"/>
      <c r="AK40" s="29">
        <f t="shared" si="21"/>
        <v>0</v>
      </c>
      <c r="AL40" s="16"/>
      <c r="AM40" s="29">
        <f t="shared" si="22"/>
        <v>0</v>
      </c>
      <c r="AN40" s="29">
        <f t="shared" si="23"/>
        <v>0</v>
      </c>
      <c r="AO40" s="16"/>
      <c r="AP40" s="29">
        <f t="shared" si="24"/>
        <v>0</v>
      </c>
      <c r="AQ40" s="16"/>
      <c r="AR40" s="29">
        <f t="shared" si="25"/>
        <v>0</v>
      </c>
      <c r="AS40" s="16"/>
      <c r="AT40" s="29">
        <f t="shared" si="26"/>
        <v>0</v>
      </c>
      <c r="AU40" s="16"/>
      <c r="AV40" s="2">
        <f t="shared" si="27"/>
        <v>0</v>
      </c>
      <c r="AW40" s="16"/>
      <c r="AX40" s="2">
        <f t="shared" si="28"/>
        <v>0</v>
      </c>
      <c r="AY40" s="2">
        <f t="shared" si="29"/>
        <v>0</v>
      </c>
      <c r="AZ40" s="16"/>
      <c r="BA40" s="2">
        <f t="shared" si="30"/>
        <v>0</v>
      </c>
      <c r="BB40" s="16"/>
      <c r="BC40" s="2">
        <f t="shared" si="31"/>
        <v>0</v>
      </c>
      <c r="BD40" s="16"/>
      <c r="BE40" s="2">
        <f t="shared" si="32"/>
        <v>0</v>
      </c>
      <c r="BF40" s="16"/>
      <c r="BG40" s="29">
        <f t="shared" si="33"/>
        <v>0</v>
      </c>
      <c r="BH40" s="16"/>
      <c r="BI40" s="29">
        <f t="shared" si="34"/>
        <v>0</v>
      </c>
      <c r="BJ40" s="29">
        <f t="shared" si="35"/>
        <v>0</v>
      </c>
      <c r="BK40" s="16"/>
      <c r="BL40" s="29">
        <f t="shared" si="36"/>
        <v>0</v>
      </c>
      <c r="BM40" s="16"/>
      <c r="BN40" s="29">
        <f t="shared" si="37"/>
        <v>0</v>
      </c>
      <c r="BO40" s="16"/>
      <c r="BP40" s="29">
        <f t="shared" si="38"/>
        <v>0</v>
      </c>
      <c r="BQ40" s="16"/>
      <c r="BR40" s="2">
        <f t="shared" si="39"/>
        <v>0</v>
      </c>
      <c r="BS40" s="16"/>
      <c r="BT40" s="2">
        <f t="shared" si="40"/>
        <v>0</v>
      </c>
      <c r="BU40" s="2">
        <f t="shared" si="41"/>
        <v>0</v>
      </c>
      <c r="BV40" s="16"/>
      <c r="BW40" s="2">
        <f t="shared" si="42"/>
        <v>0</v>
      </c>
      <c r="BX40" s="16"/>
      <c r="BY40" s="2">
        <f t="shared" si="43"/>
        <v>0</v>
      </c>
      <c r="BZ40" s="16"/>
      <c r="CA40" s="2">
        <f t="shared" si="44"/>
        <v>0</v>
      </c>
      <c r="CB40" s="16"/>
      <c r="CC40" s="29">
        <f t="shared" si="45"/>
        <v>0</v>
      </c>
      <c r="CD40" s="16"/>
      <c r="CE40" s="29">
        <f t="shared" si="46"/>
        <v>0</v>
      </c>
      <c r="CF40" s="29">
        <f t="shared" si="47"/>
        <v>0</v>
      </c>
      <c r="CG40" s="16"/>
      <c r="CH40" s="29">
        <f t="shared" si="48"/>
        <v>0</v>
      </c>
      <c r="CI40" s="16"/>
      <c r="CJ40" s="29">
        <f t="shared" si="49"/>
        <v>0</v>
      </c>
      <c r="CK40" s="16"/>
      <c r="CL40" s="29">
        <f t="shared" si="50"/>
        <v>0</v>
      </c>
      <c r="CM40" s="16"/>
    </row>
    <row r="41" spans="1:91" s="2" customFormat="1" ht="12.75" customHeight="1" x14ac:dyDescent="0.3">
      <c r="A41" s="75"/>
      <c r="B41" s="15">
        <f t="shared" si="51"/>
        <v>19</v>
      </c>
      <c r="C41" s="62">
        <v>3463</v>
      </c>
      <c r="D41" s="63"/>
      <c r="E41" s="44">
        <v>2686</v>
      </c>
      <c r="F41" s="36">
        <v>395</v>
      </c>
      <c r="G41" s="37">
        <f t="shared" si="5"/>
        <v>0.14705882352941177</v>
      </c>
      <c r="H41" s="36">
        <v>315</v>
      </c>
      <c r="I41" s="34">
        <f t="shared" si="6"/>
        <v>0.11727475800446761</v>
      </c>
      <c r="J41" s="36">
        <v>381</v>
      </c>
      <c r="K41" s="34">
        <f t="shared" si="7"/>
        <v>0.14184661206254653</v>
      </c>
      <c r="L41" s="36">
        <v>1620</v>
      </c>
      <c r="M41" s="35">
        <f t="shared" si="8"/>
        <v>0.60312732688011916</v>
      </c>
      <c r="N41" s="28"/>
      <c r="O41" s="29">
        <f t="shared" si="9"/>
        <v>0</v>
      </c>
      <c r="P41" s="16"/>
      <c r="Q41" s="29">
        <f t="shared" si="10"/>
        <v>0</v>
      </c>
      <c r="R41" s="29">
        <f t="shared" si="11"/>
        <v>0</v>
      </c>
      <c r="S41" s="16"/>
      <c r="T41" s="29">
        <f t="shared" si="12"/>
        <v>0</v>
      </c>
      <c r="U41" s="16"/>
      <c r="V41" s="29">
        <f t="shared" si="13"/>
        <v>0</v>
      </c>
      <c r="W41" s="16"/>
      <c r="X41" s="29">
        <f t="shared" si="14"/>
        <v>0</v>
      </c>
      <c r="Y41" s="16"/>
      <c r="Z41" s="2">
        <f t="shared" si="15"/>
        <v>0</v>
      </c>
      <c r="AA41" s="16"/>
      <c r="AB41" s="2">
        <f t="shared" si="16"/>
        <v>0</v>
      </c>
      <c r="AC41" s="2">
        <f t="shared" si="17"/>
        <v>0</v>
      </c>
      <c r="AD41" s="16"/>
      <c r="AE41" s="2">
        <f t="shared" si="18"/>
        <v>0</v>
      </c>
      <c r="AF41" s="16"/>
      <c r="AG41" s="2">
        <f t="shared" si="19"/>
        <v>0</v>
      </c>
      <c r="AH41" s="16"/>
      <c r="AI41" s="2">
        <f t="shared" si="20"/>
        <v>0</v>
      </c>
      <c r="AJ41" s="16"/>
      <c r="AK41" s="29">
        <f t="shared" si="21"/>
        <v>0</v>
      </c>
      <c r="AL41" s="16"/>
      <c r="AM41" s="29">
        <f t="shared" si="22"/>
        <v>0</v>
      </c>
      <c r="AN41" s="29">
        <f t="shared" si="23"/>
        <v>0</v>
      </c>
      <c r="AO41" s="16"/>
      <c r="AP41" s="29">
        <f t="shared" si="24"/>
        <v>0</v>
      </c>
      <c r="AQ41" s="16"/>
      <c r="AR41" s="29">
        <f t="shared" si="25"/>
        <v>0</v>
      </c>
      <c r="AS41" s="16"/>
      <c r="AT41" s="29">
        <f t="shared" si="26"/>
        <v>0</v>
      </c>
      <c r="AU41" s="16"/>
      <c r="AV41" s="2">
        <f t="shared" si="27"/>
        <v>0</v>
      </c>
      <c r="AW41" s="16"/>
      <c r="AX41" s="2">
        <f t="shared" si="28"/>
        <v>0</v>
      </c>
      <c r="AY41" s="2">
        <f t="shared" si="29"/>
        <v>0</v>
      </c>
      <c r="AZ41" s="16"/>
      <c r="BA41" s="2">
        <f t="shared" si="30"/>
        <v>0</v>
      </c>
      <c r="BB41" s="16"/>
      <c r="BC41" s="2">
        <f t="shared" si="31"/>
        <v>0</v>
      </c>
      <c r="BD41" s="16"/>
      <c r="BE41" s="2">
        <f t="shared" si="32"/>
        <v>0</v>
      </c>
      <c r="BF41" s="16"/>
      <c r="BG41" s="29">
        <f t="shared" si="33"/>
        <v>0</v>
      </c>
      <c r="BH41" s="16"/>
      <c r="BI41" s="29">
        <f t="shared" si="34"/>
        <v>0</v>
      </c>
      <c r="BJ41" s="29">
        <f t="shared" si="35"/>
        <v>0</v>
      </c>
      <c r="BK41" s="16"/>
      <c r="BL41" s="29">
        <f t="shared" si="36"/>
        <v>0</v>
      </c>
      <c r="BM41" s="16"/>
      <c r="BN41" s="29">
        <f t="shared" si="37"/>
        <v>0</v>
      </c>
      <c r="BO41" s="16"/>
      <c r="BP41" s="29">
        <f t="shared" si="38"/>
        <v>0</v>
      </c>
      <c r="BQ41" s="16"/>
      <c r="BR41" s="2">
        <f t="shared" si="39"/>
        <v>0</v>
      </c>
      <c r="BS41" s="16"/>
      <c r="BT41" s="2">
        <f t="shared" si="40"/>
        <v>0</v>
      </c>
      <c r="BU41" s="2">
        <f t="shared" si="41"/>
        <v>0</v>
      </c>
      <c r="BV41" s="16"/>
      <c r="BW41" s="2">
        <f t="shared" si="42"/>
        <v>0</v>
      </c>
      <c r="BX41" s="16"/>
      <c r="BY41" s="2">
        <f t="shared" si="43"/>
        <v>0</v>
      </c>
      <c r="BZ41" s="16"/>
      <c r="CA41" s="2">
        <f t="shared" si="44"/>
        <v>0</v>
      </c>
      <c r="CB41" s="16"/>
      <c r="CC41" s="29">
        <f t="shared" si="45"/>
        <v>0</v>
      </c>
      <c r="CD41" s="16"/>
      <c r="CE41" s="29">
        <f t="shared" si="46"/>
        <v>0</v>
      </c>
      <c r="CF41" s="29">
        <f t="shared" si="47"/>
        <v>0</v>
      </c>
      <c r="CG41" s="16"/>
      <c r="CH41" s="29">
        <f t="shared" si="48"/>
        <v>0</v>
      </c>
      <c r="CI41" s="16"/>
      <c r="CJ41" s="29">
        <f t="shared" si="49"/>
        <v>0</v>
      </c>
      <c r="CK41" s="16"/>
      <c r="CL41" s="29">
        <f t="shared" si="50"/>
        <v>0</v>
      </c>
      <c r="CM41" s="16"/>
    </row>
    <row r="42" spans="1:91" s="2" customFormat="1" ht="12.75" customHeight="1" x14ac:dyDescent="0.3">
      <c r="A42" s="75"/>
      <c r="B42" s="15">
        <f t="shared" si="51"/>
        <v>20</v>
      </c>
      <c r="C42" s="62">
        <v>14586</v>
      </c>
      <c r="D42" s="63"/>
      <c r="E42" s="44">
        <v>10326</v>
      </c>
      <c r="F42" s="36">
        <v>992</v>
      </c>
      <c r="G42" s="37">
        <f t="shared" si="5"/>
        <v>9.6068177416230874E-2</v>
      </c>
      <c r="H42" s="36">
        <v>2852</v>
      </c>
      <c r="I42" s="34">
        <f t="shared" si="6"/>
        <v>0.27619601007166378</v>
      </c>
      <c r="J42" s="36">
        <v>804</v>
      </c>
      <c r="K42" s="34">
        <f t="shared" si="7"/>
        <v>7.7861708309122604E-2</v>
      </c>
      <c r="L42" s="36">
        <v>5517</v>
      </c>
      <c r="M42" s="35">
        <f t="shared" si="8"/>
        <v>0.53428239395700172</v>
      </c>
      <c r="N42" s="28"/>
      <c r="O42" s="29">
        <f t="shared" si="9"/>
        <v>0</v>
      </c>
      <c r="P42" s="16"/>
      <c r="Q42" s="29">
        <f t="shared" si="10"/>
        <v>0</v>
      </c>
      <c r="R42" s="29">
        <f t="shared" si="11"/>
        <v>0</v>
      </c>
      <c r="S42" s="16"/>
      <c r="T42" s="29">
        <f t="shared" si="12"/>
        <v>0</v>
      </c>
      <c r="U42" s="16"/>
      <c r="V42" s="29">
        <f t="shared" si="13"/>
        <v>0</v>
      </c>
      <c r="W42" s="16"/>
      <c r="X42" s="29">
        <f t="shared" si="14"/>
        <v>0</v>
      </c>
      <c r="Y42" s="16"/>
      <c r="Z42" s="2">
        <f t="shared" si="15"/>
        <v>0</v>
      </c>
      <c r="AA42" s="16"/>
      <c r="AB42" s="2">
        <f t="shared" si="16"/>
        <v>0</v>
      </c>
      <c r="AC42" s="2">
        <f t="shared" si="17"/>
        <v>0</v>
      </c>
      <c r="AD42" s="16"/>
      <c r="AE42" s="2">
        <f t="shared" si="18"/>
        <v>0</v>
      </c>
      <c r="AF42" s="16"/>
      <c r="AG42" s="2">
        <f t="shared" si="19"/>
        <v>0</v>
      </c>
      <c r="AH42" s="16"/>
      <c r="AI42" s="2">
        <f t="shared" si="20"/>
        <v>0</v>
      </c>
      <c r="AJ42" s="16"/>
      <c r="AK42" s="29">
        <f t="shared" si="21"/>
        <v>0</v>
      </c>
      <c r="AL42" s="16"/>
      <c r="AM42" s="29">
        <f t="shared" si="22"/>
        <v>0</v>
      </c>
      <c r="AN42" s="29">
        <f t="shared" si="23"/>
        <v>0</v>
      </c>
      <c r="AO42" s="16"/>
      <c r="AP42" s="29">
        <f t="shared" si="24"/>
        <v>0</v>
      </c>
      <c r="AQ42" s="16"/>
      <c r="AR42" s="29">
        <f t="shared" si="25"/>
        <v>0</v>
      </c>
      <c r="AS42" s="16"/>
      <c r="AT42" s="29">
        <f t="shared" si="26"/>
        <v>0</v>
      </c>
      <c r="AU42" s="16"/>
      <c r="AV42" s="2">
        <f t="shared" si="27"/>
        <v>0</v>
      </c>
      <c r="AW42" s="16"/>
      <c r="AX42" s="2">
        <f t="shared" si="28"/>
        <v>0</v>
      </c>
      <c r="AY42" s="2">
        <f t="shared" si="29"/>
        <v>0</v>
      </c>
      <c r="AZ42" s="16"/>
      <c r="BA42" s="2">
        <f t="shared" si="30"/>
        <v>0</v>
      </c>
      <c r="BB42" s="16"/>
      <c r="BC42" s="2">
        <f t="shared" si="31"/>
        <v>0</v>
      </c>
      <c r="BD42" s="16"/>
      <c r="BE42" s="2">
        <f t="shared" si="32"/>
        <v>0</v>
      </c>
      <c r="BF42" s="16"/>
      <c r="BG42" s="29">
        <f t="shared" si="33"/>
        <v>0</v>
      </c>
      <c r="BH42" s="16"/>
      <c r="BI42" s="29">
        <f t="shared" si="34"/>
        <v>0</v>
      </c>
      <c r="BJ42" s="29">
        <f t="shared" si="35"/>
        <v>0</v>
      </c>
      <c r="BK42" s="16"/>
      <c r="BL42" s="29">
        <f t="shared" si="36"/>
        <v>0</v>
      </c>
      <c r="BM42" s="16"/>
      <c r="BN42" s="29">
        <f t="shared" si="37"/>
        <v>0</v>
      </c>
      <c r="BO42" s="16"/>
      <c r="BP42" s="29">
        <f t="shared" si="38"/>
        <v>0</v>
      </c>
      <c r="BQ42" s="16"/>
      <c r="BR42" s="2">
        <f t="shared" si="39"/>
        <v>0</v>
      </c>
      <c r="BS42" s="16"/>
      <c r="BT42" s="2">
        <f t="shared" si="40"/>
        <v>0</v>
      </c>
      <c r="BU42" s="2">
        <f t="shared" si="41"/>
        <v>0</v>
      </c>
      <c r="BV42" s="16"/>
      <c r="BW42" s="2">
        <f t="shared" si="42"/>
        <v>0</v>
      </c>
      <c r="BX42" s="16"/>
      <c r="BY42" s="2">
        <f t="shared" si="43"/>
        <v>0</v>
      </c>
      <c r="BZ42" s="16"/>
      <c r="CA42" s="2">
        <f t="shared" si="44"/>
        <v>0</v>
      </c>
      <c r="CB42" s="16"/>
      <c r="CC42" s="29">
        <f t="shared" si="45"/>
        <v>0</v>
      </c>
      <c r="CD42" s="16"/>
      <c r="CE42" s="29">
        <f t="shared" si="46"/>
        <v>0</v>
      </c>
      <c r="CF42" s="29">
        <f t="shared" si="47"/>
        <v>0</v>
      </c>
      <c r="CG42" s="16"/>
      <c r="CH42" s="29">
        <f t="shared" si="48"/>
        <v>0</v>
      </c>
      <c r="CI42" s="16"/>
      <c r="CJ42" s="29">
        <f t="shared" si="49"/>
        <v>0</v>
      </c>
      <c r="CK42" s="16"/>
      <c r="CL42" s="29">
        <f t="shared" si="50"/>
        <v>0</v>
      </c>
      <c r="CM42" s="16"/>
    </row>
    <row r="43" spans="1:91" s="2" customFormat="1" ht="12.75" customHeight="1" x14ac:dyDescent="0.3">
      <c r="A43" s="75"/>
      <c r="B43" s="15">
        <f t="shared" si="51"/>
        <v>21</v>
      </c>
      <c r="C43" s="62">
        <v>11414</v>
      </c>
      <c r="D43" s="63"/>
      <c r="E43" s="44">
        <v>7723</v>
      </c>
      <c r="F43" s="36">
        <v>909</v>
      </c>
      <c r="G43" s="37">
        <f t="shared" si="5"/>
        <v>0.11770037550174803</v>
      </c>
      <c r="H43" s="36">
        <v>1939</v>
      </c>
      <c r="I43" s="34">
        <f t="shared" si="6"/>
        <v>0.25106823773145148</v>
      </c>
      <c r="J43" s="36">
        <v>368</v>
      </c>
      <c r="K43" s="34">
        <f t="shared" si="7"/>
        <v>4.764987699080668E-2</v>
      </c>
      <c r="L43" s="36">
        <v>4282</v>
      </c>
      <c r="M43" s="35">
        <f t="shared" si="8"/>
        <v>0.55444775346367992</v>
      </c>
      <c r="N43" s="28"/>
      <c r="O43" s="29">
        <f t="shared" si="9"/>
        <v>0</v>
      </c>
      <c r="P43" s="16"/>
      <c r="Q43" s="29">
        <f t="shared" si="10"/>
        <v>0</v>
      </c>
      <c r="R43" s="29">
        <f t="shared" si="11"/>
        <v>0</v>
      </c>
      <c r="S43" s="16"/>
      <c r="T43" s="29">
        <f t="shared" si="12"/>
        <v>0</v>
      </c>
      <c r="U43" s="16"/>
      <c r="V43" s="29">
        <f t="shared" si="13"/>
        <v>0</v>
      </c>
      <c r="W43" s="16"/>
      <c r="X43" s="29">
        <f t="shared" si="14"/>
        <v>0</v>
      </c>
      <c r="Y43" s="16"/>
      <c r="Z43" s="2">
        <f t="shared" si="15"/>
        <v>0</v>
      </c>
      <c r="AA43" s="16"/>
      <c r="AB43" s="2">
        <f t="shared" si="16"/>
        <v>0</v>
      </c>
      <c r="AC43" s="2">
        <f t="shared" si="17"/>
        <v>0</v>
      </c>
      <c r="AD43" s="16"/>
      <c r="AE43" s="2">
        <f t="shared" si="18"/>
        <v>0</v>
      </c>
      <c r="AF43" s="16"/>
      <c r="AG43" s="2">
        <f t="shared" si="19"/>
        <v>0</v>
      </c>
      <c r="AH43" s="16"/>
      <c r="AI43" s="2">
        <f t="shared" si="20"/>
        <v>0</v>
      </c>
      <c r="AJ43" s="16"/>
      <c r="AK43" s="29">
        <f t="shared" si="21"/>
        <v>0</v>
      </c>
      <c r="AL43" s="16"/>
      <c r="AM43" s="29">
        <f t="shared" si="22"/>
        <v>0</v>
      </c>
      <c r="AN43" s="29">
        <f t="shared" si="23"/>
        <v>0</v>
      </c>
      <c r="AO43" s="16"/>
      <c r="AP43" s="29">
        <f t="shared" si="24"/>
        <v>0</v>
      </c>
      <c r="AQ43" s="16"/>
      <c r="AR43" s="29">
        <f t="shared" si="25"/>
        <v>0</v>
      </c>
      <c r="AS43" s="16"/>
      <c r="AT43" s="29">
        <f t="shared" si="26"/>
        <v>0</v>
      </c>
      <c r="AU43" s="16"/>
      <c r="AV43" s="2">
        <f t="shared" si="27"/>
        <v>0</v>
      </c>
      <c r="AW43" s="16"/>
      <c r="AX43" s="2">
        <f t="shared" si="28"/>
        <v>0</v>
      </c>
      <c r="AY43" s="2">
        <f t="shared" si="29"/>
        <v>0</v>
      </c>
      <c r="AZ43" s="16"/>
      <c r="BA43" s="2">
        <f t="shared" si="30"/>
        <v>0</v>
      </c>
      <c r="BB43" s="16"/>
      <c r="BC43" s="2">
        <f t="shared" si="31"/>
        <v>0</v>
      </c>
      <c r="BD43" s="16"/>
      <c r="BE43" s="2">
        <f t="shared" si="32"/>
        <v>0</v>
      </c>
      <c r="BF43" s="16"/>
      <c r="BG43" s="29">
        <f t="shared" si="33"/>
        <v>0</v>
      </c>
      <c r="BH43" s="16"/>
      <c r="BI43" s="29">
        <f t="shared" si="34"/>
        <v>0</v>
      </c>
      <c r="BJ43" s="29">
        <f t="shared" si="35"/>
        <v>0</v>
      </c>
      <c r="BK43" s="16"/>
      <c r="BL43" s="29">
        <f t="shared" si="36"/>
        <v>0</v>
      </c>
      <c r="BM43" s="16"/>
      <c r="BN43" s="29">
        <f t="shared" si="37"/>
        <v>0</v>
      </c>
      <c r="BO43" s="16"/>
      <c r="BP43" s="29">
        <f t="shared" si="38"/>
        <v>0</v>
      </c>
      <c r="BQ43" s="16"/>
      <c r="BR43" s="2">
        <f t="shared" si="39"/>
        <v>0</v>
      </c>
      <c r="BS43" s="16"/>
      <c r="BT43" s="2">
        <f t="shared" si="40"/>
        <v>0</v>
      </c>
      <c r="BU43" s="2">
        <f t="shared" si="41"/>
        <v>0</v>
      </c>
      <c r="BV43" s="16"/>
      <c r="BW43" s="2">
        <f t="shared" si="42"/>
        <v>0</v>
      </c>
      <c r="BX43" s="16"/>
      <c r="BY43" s="2">
        <f t="shared" si="43"/>
        <v>0</v>
      </c>
      <c r="BZ43" s="16"/>
      <c r="CA43" s="2">
        <f t="shared" si="44"/>
        <v>0</v>
      </c>
      <c r="CB43" s="16"/>
      <c r="CC43" s="29">
        <f t="shared" si="45"/>
        <v>0</v>
      </c>
      <c r="CD43" s="16"/>
      <c r="CE43" s="29">
        <f t="shared" si="46"/>
        <v>0</v>
      </c>
      <c r="CF43" s="29">
        <f t="shared" si="47"/>
        <v>0</v>
      </c>
      <c r="CG43" s="16"/>
      <c r="CH43" s="29">
        <f t="shared" si="48"/>
        <v>0</v>
      </c>
      <c r="CI43" s="16"/>
      <c r="CJ43" s="29">
        <f t="shared" si="49"/>
        <v>0</v>
      </c>
      <c r="CK43" s="16"/>
      <c r="CL43" s="29">
        <f t="shared" si="50"/>
        <v>0</v>
      </c>
      <c r="CM43" s="16"/>
    </row>
    <row r="44" spans="1:91" s="2" customFormat="1" ht="12.75" customHeight="1" x14ac:dyDescent="0.3">
      <c r="A44" s="75"/>
      <c r="B44" s="15">
        <f t="shared" si="51"/>
        <v>22</v>
      </c>
      <c r="C44" s="62">
        <v>5435</v>
      </c>
      <c r="D44" s="63"/>
      <c r="E44" s="44">
        <v>3918</v>
      </c>
      <c r="F44" s="36">
        <v>207</v>
      </c>
      <c r="G44" s="37">
        <f t="shared" si="5"/>
        <v>5.2833078101071976E-2</v>
      </c>
      <c r="H44" s="36">
        <v>485</v>
      </c>
      <c r="I44" s="34">
        <f t="shared" si="6"/>
        <v>0.12378764675855028</v>
      </c>
      <c r="J44" s="36">
        <v>121</v>
      </c>
      <c r="K44" s="34">
        <f t="shared" si="7"/>
        <v>3.0883103624298112E-2</v>
      </c>
      <c r="L44" s="36">
        <v>3025</v>
      </c>
      <c r="M44" s="35">
        <f t="shared" si="8"/>
        <v>0.77207759060745274</v>
      </c>
      <c r="N44" s="28"/>
      <c r="O44" s="29">
        <f t="shared" si="9"/>
        <v>0</v>
      </c>
      <c r="P44" s="16"/>
      <c r="Q44" s="29">
        <f t="shared" si="10"/>
        <v>0</v>
      </c>
      <c r="R44" s="29">
        <f t="shared" si="11"/>
        <v>0</v>
      </c>
      <c r="S44" s="16"/>
      <c r="T44" s="29">
        <f t="shared" si="12"/>
        <v>0</v>
      </c>
      <c r="U44" s="16"/>
      <c r="V44" s="29">
        <f t="shared" si="13"/>
        <v>0</v>
      </c>
      <c r="W44" s="16"/>
      <c r="X44" s="29">
        <f t="shared" si="14"/>
        <v>0</v>
      </c>
      <c r="Y44" s="16"/>
      <c r="Z44" s="2">
        <f t="shared" si="15"/>
        <v>0</v>
      </c>
      <c r="AA44" s="16"/>
      <c r="AB44" s="2">
        <f t="shared" si="16"/>
        <v>0</v>
      </c>
      <c r="AC44" s="2">
        <f t="shared" si="17"/>
        <v>0</v>
      </c>
      <c r="AD44" s="16"/>
      <c r="AE44" s="2">
        <f t="shared" si="18"/>
        <v>0</v>
      </c>
      <c r="AF44" s="16"/>
      <c r="AG44" s="2">
        <f t="shared" si="19"/>
        <v>0</v>
      </c>
      <c r="AH44" s="16"/>
      <c r="AI44" s="2">
        <f t="shared" si="20"/>
        <v>0</v>
      </c>
      <c r="AJ44" s="16"/>
      <c r="AK44" s="29">
        <f t="shared" si="21"/>
        <v>0</v>
      </c>
      <c r="AL44" s="16"/>
      <c r="AM44" s="29">
        <f t="shared" si="22"/>
        <v>0</v>
      </c>
      <c r="AN44" s="29">
        <f t="shared" si="23"/>
        <v>0</v>
      </c>
      <c r="AO44" s="16"/>
      <c r="AP44" s="29">
        <f t="shared" si="24"/>
        <v>0</v>
      </c>
      <c r="AQ44" s="16"/>
      <c r="AR44" s="29">
        <f t="shared" si="25"/>
        <v>0</v>
      </c>
      <c r="AS44" s="16"/>
      <c r="AT44" s="29">
        <f t="shared" si="26"/>
        <v>0</v>
      </c>
      <c r="AU44" s="16"/>
      <c r="AV44" s="2">
        <f t="shared" si="27"/>
        <v>0</v>
      </c>
      <c r="AW44" s="16"/>
      <c r="AX44" s="2">
        <f t="shared" si="28"/>
        <v>0</v>
      </c>
      <c r="AY44" s="2">
        <f t="shared" si="29"/>
        <v>0</v>
      </c>
      <c r="AZ44" s="16"/>
      <c r="BA44" s="2">
        <f t="shared" si="30"/>
        <v>0</v>
      </c>
      <c r="BB44" s="16"/>
      <c r="BC44" s="2">
        <f t="shared" si="31"/>
        <v>0</v>
      </c>
      <c r="BD44" s="16"/>
      <c r="BE44" s="2">
        <f t="shared" si="32"/>
        <v>0</v>
      </c>
      <c r="BF44" s="16"/>
      <c r="BG44" s="29">
        <f t="shared" si="33"/>
        <v>0</v>
      </c>
      <c r="BH44" s="16"/>
      <c r="BI44" s="29">
        <f t="shared" si="34"/>
        <v>0</v>
      </c>
      <c r="BJ44" s="29">
        <f t="shared" si="35"/>
        <v>0</v>
      </c>
      <c r="BK44" s="16"/>
      <c r="BL44" s="29">
        <f t="shared" si="36"/>
        <v>0</v>
      </c>
      <c r="BM44" s="16"/>
      <c r="BN44" s="29">
        <f t="shared" si="37"/>
        <v>0</v>
      </c>
      <c r="BO44" s="16"/>
      <c r="BP44" s="29">
        <f t="shared" si="38"/>
        <v>0</v>
      </c>
      <c r="BQ44" s="16"/>
      <c r="BR44" s="2">
        <f t="shared" si="39"/>
        <v>0</v>
      </c>
      <c r="BS44" s="16"/>
      <c r="BT44" s="2">
        <f t="shared" si="40"/>
        <v>0</v>
      </c>
      <c r="BU44" s="2">
        <f t="shared" si="41"/>
        <v>0</v>
      </c>
      <c r="BV44" s="16"/>
      <c r="BW44" s="2">
        <f t="shared" si="42"/>
        <v>0</v>
      </c>
      <c r="BX44" s="16"/>
      <c r="BY44" s="2">
        <f t="shared" si="43"/>
        <v>0</v>
      </c>
      <c r="BZ44" s="16"/>
      <c r="CA44" s="2">
        <f t="shared" si="44"/>
        <v>0</v>
      </c>
      <c r="CB44" s="16"/>
      <c r="CC44" s="29">
        <f t="shared" si="45"/>
        <v>0</v>
      </c>
      <c r="CD44" s="16"/>
      <c r="CE44" s="29">
        <f t="shared" si="46"/>
        <v>0</v>
      </c>
      <c r="CF44" s="29">
        <f t="shared" si="47"/>
        <v>0</v>
      </c>
      <c r="CG44" s="16"/>
      <c r="CH44" s="29">
        <f t="shared" si="48"/>
        <v>0</v>
      </c>
      <c r="CI44" s="16"/>
      <c r="CJ44" s="29">
        <f t="shared" si="49"/>
        <v>0</v>
      </c>
      <c r="CK44" s="16"/>
      <c r="CL44" s="29">
        <f t="shared" si="50"/>
        <v>0</v>
      </c>
      <c r="CM44" s="16"/>
    </row>
    <row r="45" spans="1:91" s="2" customFormat="1" ht="12.75" customHeight="1" x14ac:dyDescent="0.3">
      <c r="A45" s="75"/>
      <c r="B45" s="15">
        <f t="shared" si="51"/>
        <v>23</v>
      </c>
      <c r="C45" s="62">
        <v>8774</v>
      </c>
      <c r="D45" s="63"/>
      <c r="E45" s="44">
        <v>4428</v>
      </c>
      <c r="F45" s="36">
        <v>515</v>
      </c>
      <c r="G45" s="37">
        <f t="shared" si="5"/>
        <v>0.11630532971996387</v>
      </c>
      <c r="H45" s="36">
        <v>1112</v>
      </c>
      <c r="I45" s="34">
        <f t="shared" si="6"/>
        <v>0.25112917795844625</v>
      </c>
      <c r="J45" s="36">
        <v>286</v>
      </c>
      <c r="K45" s="34">
        <f t="shared" si="7"/>
        <v>6.4588979223125564E-2</v>
      </c>
      <c r="L45" s="36">
        <v>2356</v>
      </c>
      <c r="M45" s="35">
        <f t="shared" si="8"/>
        <v>0.53206865401987358</v>
      </c>
      <c r="N45" s="28"/>
      <c r="O45" s="29">
        <f t="shared" si="9"/>
        <v>0</v>
      </c>
      <c r="P45" s="16"/>
      <c r="Q45" s="29">
        <f t="shared" si="10"/>
        <v>0</v>
      </c>
      <c r="R45" s="29">
        <f t="shared" si="11"/>
        <v>0</v>
      </c>
      <c r="S45" s="16"/>
      <c r="T45" s="29">
        <f t="shared" si="12"/>
        <v>0</v>
      </c>
      <c r="U45" s="16"/>
      <c r="V45" s="29">
        <f t="shared" si="13"/>
        <v>0</v>
      </c>
      <c r="W45" s="16"/>
      <c r="X45" s="29">
        <f t="shared" si="14"/>
        <v>0</v>
      </c>
      <c r="Y45" s="16"/>
      <c r="Z45" s="2">
        <f t="shared" si="15"/>
        <v>0</v>
      </c>
      <c r="AA45" s="16"/>
      <c r="AB45" s="2">
        <f t="shared" si="16"/>
        <v>0</v>
      </c>
      <c r="AC45" s="2">
        <f t="shared" si="17"/>
        <v>0</v>
      </c>
      <c r="AD45" s="16"/>
      <c r="AE45" s="2">
        <f t="shared" si="18"/>
        <v>0</v>
      </c>
      <c r="AF45" s="16"/>
      <c r="AG45" s="2">
        <f t="shared" si="19"/>
        <v>0</v>
      </c>
      <c r="AH45" s="16"/>
      <c r="AI45" s="2">
        <f t="shared" si="20"/>
        <v>0</v>
      </c>
      <c r="AJ45" s="16"/>
      <c r="AK45" s="29">
        <f t="shared" si="21"/>
        <v>0</v>
      </c>
      <c r="AL45" s="16"/>
      <c r="AM45" s="29">
        <f t="shared" si="22"/>
        <v>0</v>
      </c>
      <c r="AN45" s="29">
        <f t="shared" si="23"/>
        <v>0</v>
      </c>
      <c r="AO45" s="16"/>
      <c r="AP45" s="29">
        <f t="shared" si="24"/>
        <v>0</v>
      </c>
      <c r="AQ45" s="16"/>
      <c r="AR45" s="29">
        <f t="shared" si="25"/>
        <v>0</v>
      </c>
      <c r="AS45" s="16"/>
      <c r="AT45" s="29">
        <f t="shared" si="26"/>
        <v>0</v>
      </c>
      <c r="AU45" s="16"/>
      <c r="AV45" s="2">
        <f t="shared" si="27"/>
        <v>0</v>
      </c>
      <c r="AW45" s="16"/>
      <c r="AX45" s="2">
        <f t="shared" si="28"/>
        <v>0</v>
      </c>
      <c r="AY45" s="2">
        <f t="shared" si="29"/>
        <v>0</v>
      </c>
      <c r="AZ45" s="16"/>
      <c r="BA45" s="2">
        <f t="shared" si="30"/>
        <v>0</v>
      </c>
      <c r="BB45" s="16"/>
      <c r="BC45" s="2">
        <f t="shared" si="31"/>
        <v>0</v>
      </c>
      <c r="BD45" s="16"/>
      <c r="BE45" s="2">
        <f t="shared" si="32"/>
        <v>0</v>
      </c>
      <c r="BF45" s="16"/>
      <c r="BG45" s="29">
        <f t="shared" si="33"/>
        <v>0</v>
      </c>
      <c r="BH45" s="16"/>
      <c r="BI45" s="29">
        <f t="shared" si="34"/>
        <v>0</v>
      </c>
      <c r="BJ45" s="29">
        <f t="shared" si="35"/>
        <v>0</v>
      </c>
      <c r="BK45" s="16"/>
      <c r="BL45" s="29">
        <f t="shared" si="36"/>
        <v>0</v>
      </c>
      <c r="BM45" s="16"/>
      <c r="BN45" s="29">
        <f t="shared" si="37"/>
        <v>0</v>
      </c>
      <c r="BO45" s="16"/>
      <c r="BP45" s="29">
        <f t="shared" si="38"/>
        <v>0</v>
      </c>
      <c r="BQ45" s="16"/>
      <c r="BR45" s="2">
        <f t="shared" si="39"/>
        <v>0</v>
      </c>
      <c r="BS45" s="16"/>
      <c r="BT45" s="2">
        <f t="shared" si="40"/>
        <v>0</v>
      </c>
      <c r="BU45" s="2">
        <f t="shared" si="41"/>
        <v>0</v>
      </c>
      <c r="BV45" s="16"/>
      <c r="BW45" s="2">
        <f t="shared" si="42"/>
        <v>0</v>
      </c>
      <c r="BX45" s="16"/>
      <c r="BY45" s="2">
        <f t="shared" si="43"/>
        <v>0</v>
      </c>
      <c r="BZ45" s="16"/>
      <c r="CA45" s="2">
        <f t="shared" si="44"/>
        <v>0</v>
      </c>
      <c r="CB45" s="16"/>
      <c r="CC45" s="29">
        <f t="shared" si="45"/>
        <v>0</v>
      </c>
      <c r="CD45" s="16"/>
      <c r="CE45" s="29">
        <f t="shared" si="46"/>
        <v>0</v>
      </c>
      <c r="CF45" s="29">
        <f t="shared" si="47"/>
        <v>0</v>
      </c>
      <c r="CG45" s="16"/>
      <c r="CH45" s="29">
        <f t="shared" si="48"/>
        <v>0</v>
      </c>
      <c r="CI45" s="16"/>
      <c r="CJ45" s="29">
        <f t="shared" si="49"/>
        <v>0</v>
      </c>
      <c r="CK45" s="16"/>
      <c r="CL45" s="29">
        <f t="shared" si="50"/>
        <v>0</v>
      </c>
      <c r="CM45" s="16"/>
    </row>
    <row r="46" spans="1:91" s="2" customFormat="1" ht="12.75" customHeight="1" x14ac:dyDescent="0.3">
      <c r="A46" s="75"/>
      <c r="B46" s="15">
        <f t="shared" si="51"/>
        <v>24</v>
      </c>
      <c r="C46" s="62">
        <v>11501</v>
      </c>
      <c r="D46" s="63"/>
      <c r="E46" s="44">
        <v>7836</v>
      </c>
      <c r="F46" s="36">
        <v>736</v>
      </c>
      <c r="G46" s="37">
        <f t="shared" si="5"/>
        <v>9.3925472179683514E-2</v>
      </c>
      <c r="H46" s="36">
        <v>2032</v>
      </c>
      <c r="I46" s="34">
        <f t="shared" si="6"/>
        <v>0.25931597753956098</v>
      </c>
      <c r="J46" s="36">
        <v>519</v>
      </c>
      <c r="K46" s="34">
        <f t="shared" si="7"/>
        <v>6.6232771822358344E-2</v>
      </c>
      <c r="L46" s="36">
        <v>4375</v>
      </c>
      <c r="M46" s="35">
        <f t="shared" si="8"/>
        <v>0.55832057172026539</v>
      </c>
      <c r="N46" s="28"/>
      <c r="O46" s="29">
        <f t="shared" si="9"/>
        <v>0</v>
      </c>
      <c r="P46" s="16"/>
      <c r="Q46" s="29">
        <f t="shared" si="10"/>
        <v>0</v>
      </c>
      <c r="R46" s="29">
        <f t="shared" si="11"/>
        <v>0</v>
      </c>
      <c r="S46" s="16"/>
      <c r="T46" s="29">
        <f t="shared" si="12"/>
        <v>0</v>
      </c>
      <c r="U46" s="16"/>
      <c r="V46" s="29">
        <f t="shared" si="13"/>
        <v>0</v>
      </c>
      <c r="W46" s="16"/>
      <c r="X46" s="29">
        <f t="shared" si="14"/>
        <v>0</v>
      </c>
      <c r="Y46" s="16"/>
      <c r="Z46" s="2">
        <f t="shared" si="15"/>
        <v>0</v>
      </c>
      <c r="AA46" s="16"/>
      <c r="AB46" s="2">
        <f t="shared" si="16"/>
        <v>0</v>
      </c>
      <c r="AC46" s="2">
        <f t="shared" si="17"/>
        <v>0</v>
      </c>
      <c r="AD46" s="16"/>
      <c r="AE46" s="2">
        <f t="shared" si="18"/>
        <v>0</v>
      </c>
      <c r="AF46" s="16"/>
      <c r="AG46" s="2">
        <f t="shared" si="19"/>
        <v>0</v>
      </c>
      <c r="AH46" s="16"/>
      <c r="AI46" s="2">
        <f t="shared" si="20"/>
        <v>0</v>
      </c>
      <c r="AJ46" s="16"/>
      <c r="AK46" s="29">
        <f t="shared" si="21"/>
        <v>0</v>
      </c>
      <c r="AL46" s="16"/>
      <c r="AM46" s="29">
        <f t="shared" si="22"/>
        <v>0</v>
      </c>
      <c r="AN46" s="29">
        <f t="shared" si="23"/>
        <v>0</v>
      </c>
      <c r="AO46" s="16"/>
      <c r="AP46" s="29">
        <f t="shared" si="24"/>
        <v>0</v>
      </c>
      <c r="AQ46" s="16"/>
      <c r="AR46" s="29">
        <f t="shared" si="25"/>
        <v>0</v>
      </c>
      <c r="AS46" s="16"/>
      <c r="AT46" s="29">
        <f t="shared" si="26"/>
        <v>0</v>
      </c>
      <c r="AU46" s="16"/>
      <c r="AV46" s="2">
        <f t="shared" si="27"/>
        <v>0</v>
      </c>
      <c r="AW46" s="16"/>
      <c r="AX46" s="2">
        <f t="shared" si="28"/>
        <v>0</v>
      </c>
      <c r="AY46" s="2">
        <f t="shared" si="29"/>
        <v>0</v>
      </c>
      <c r="AZ46" s="16"/>
      <c r="BA46" s="2">
        <f t="shared" si="30"/>
        <v>0</v>
      </c>
      <c r="BB46" s="16"/>
      <c r="BC46" s="2">
        <f t="shared" si="31"/>
        <v>0</v>
      </c>
      <c r="BD46" s="16"/>
      <c r="BE46" s="2">
        <f t="shared" si="32"/>
        <v>0</v>
      </c>
      <c r="BF46" s="16"/>
      <c r="BG46" s="29">
        <f t="shared" si="33"/>
        <v>0</v>
      </c>
      <c r="BH46" s="16"/>
      <c r="BI46" s="29">
        <f t="shared" si="34"/>
        <v>0</v>
      </c>
      <c r="BJ46" s="29">
        <f t="shared" si="35"/>
        <v>0</v>
      </c>
      <c r="BK46" s="16"/>
      <c r="BL46" s="29">
        <f t="shared" si="36"/>
        <v>0</v>
      </c>
      <c r="BM46" s="16"/>
      <c r="BN46" s="29">
        <f t="shared" si="37"/>
        <v>0</v>
      </c>
      <c r="BO46" s="16"/>
      <c r="BP46" s="29">
        <f t="shared" si="38"/>
        <v>0</v>
      </c>
      <c r="BQ46" s="16"/>
      <c r="BR46" s="2">
        <f t="shared" si="39"/>
        <v>0</v>
      </c>
      <c r="BS46" s="16"/>
      <c r="BT46" s="2">
        <f t="shared" si="40"/>
        <v>0</v>
      </c>
      <c r="BU46" s="2">
        <f t="shared" si="41"/>
        <v>0</v>
      </c>
      <c r="BV46" s="16"/>
      <c r="BW46" s="2">
        <f t="shared" si="42"/>
        <v>0</v>
      </c>
      <c r="BX46" s="16"/>
      <c r="BY46" s="2">
        <f t="shared" si="43"/>
        <v>0</v>
      </c>
      <c r="BZ46" s="16"/>
      <c r="CA46" s="2">
        <f t="shared" si="44"/>
        <v>0</v>
      </c>
      <c r="CB46" s="16"/>
      <c r="CC46" s="29">
        <f t="shared" si="45"/>
        <v>0</v>
      </c>
      <c r="CD46" s="16"/>
      <c r="CE46" s="29">
        <f t="shared" si="46"/>
        <v>0</v>
      </c>
      <c r="CF46" s="29">
        <f t="shared" si="47"/>
        <v>0</v>
      </c>
      <c r="CG46" s="16"/>
      <c r="CH46" s="29">
        <f t="shared" si="48"/>
        <v>0</v>
      </c>
      <c r="CI46" s="16"/>
      <c r="CJ46" s="29">
        <f t="shared" si="49"/>
        <v>0</v>
      </c>
      <c r="CK46" s="16"/>
      <c r="CL46" s="29">
        <f t="shared" si="50"/>
        <v>0</v>
      </c>
      <c r="CM46" s="16"/>
    </row>
    <row r="47" spans="1:91" s="2" customFormat="1" ht="12.75" customHeight="1" x14ac:dyDescent="0.3">
      <c r="A47" s="75"/>
      <c r="B47" s="15">
        <f t="shared" si="51"/>
        <v>25</v>
      </c>
      <c r="C47" s="62">
        <v>18601</v>
      </c>
      <c r="D47" s="63"/>
      <c r="E47" s="44">
        <v>13888</v>
      </c>
      <c r="F47" s="36">
        <v>594</v>
      </c>
      <c r="G47" s="37">
        <f t="shared" si="5"/>
        <v>4.2770737327188939E-2</v>
      </c>
      <c r="H47" s="36">
        <v>2568</v>
      </c>
      <c r="I47" s="34">
        <f t="shared" si="6"/>
        <v>0.18490783410138248</v>
      </c>
      <c r="J47" s="36">
        <v>337</v>
      </c>
      <c r="K47" s="34">
        <f t="shared" si="7"/>
        <v>2.4265552995391706E-2</v>
      </c>
      <c r="L47" s="36">
        <v>10302</v>
      </c>
      <c r="M47" s="35">
        <f t="shared" si="8"/>
        <v>0.74179147465437789</v>
      </c>
      <c r="N47" s="28"/>
      <c r="O47" s="29">
        <f t="shared" si="9"/>
        <v>0</v>
      </c>
      <c r="P47" s="16"/>
      <c r="Q47" s="29">
        <f t="shared" si="10"/>
        <v>0</v>
      </c>
      <c r="R47" s="29">
        <f t="shared" si="11"/>
        <v>0</v>
      </c>
      <c r="S47" s="16"/>
      <c r="T47" s="29">
        <f t="shared" si="12"/>
        <v>0</v>
      </c>
      <c r="U47" s="16"/>
      <c r="V47" s="29">
        <f t="shared" si="13"/>
        <v>0</v>
      </c>
      <c r="W47" s="16"/>
      <c r="X47" s="29">
        <f t="shared" si="14"/>
        <v>0</v>
      </c>
      <c r="Y47" s="16"/>
      <c r="Z47" s="2">
        <f t="shared" si="15"/>
        <v>0</v>
      </c>
      <c r="AA47" s="16"/>
      <c r="AB47" s="2">
        <f t="shared" si="16"/>
        <v>0</v>
      </c>
      <c r="AC47" s="2">
        <f t="shared" si="17"/>
        <v>0</v>
      </c>
      <c r="AD47" s="16"/>
      <c r="AE47" s="2">
        <f t="shared" si="18"/>
        <v>0</v>
      </c>
      <c r="AF47" s="16"/>
      <c r="AG47" s="2">
        <f t="shared" si="19"/>
        <v>0</v>
      </c>
      <c r="AH47" s="16"/>
      <c r="AI47" s="2">
        <f t="shared" si="20"/>
        <v>0</v>
      </c>
      <c r="AJ47" s="16"/>
      <c r="AK47" s="29">
        <f t="shared" si="21"/>
        <v>0</v>
      </c>
      <c r="AL47" s="16"/>
      <c r="AM47" s="29">
        <f t="shared" si="22"/>
        <v>0</v>
      </c>
      <c r="AN47" s="29">
        <f t="shared" si="23"/>
        <v>0</v>
      </c>
      <c r="AO47" s="16"/>
      <c r="AP47" s="29">
        <f t="shared" si="24"/>
        <v>0</v>
      </c>
      <c r="AQ47" s="16"/>
      <c r="AR47" s="29">
        <f t="shared" si="25"/>
        <v>0</v>
      </c>
      <c r="AS47" s="16"/>
      <c r="AT47" s="29">
        <f t="shared" si="26"/>
        <v>0</v>
      </c>
      <c r="AU47" s="16"/>
      <c r="AV47" s="2">
        <f t="shared" si="27"/>
        <v>0</v>
      </c>
      <c r="AW47" s="16"/>
      <c r="AX47" s="2">
        <f t="shared" si="28"/>
        <v>0</v>
      </c>
      <c r="AY47" s="2">
        <f t="shared" si="29"/>
        <v>0</v>
      </c>
      <c r="AZ47" s="16"/>
      <c r="BA47" s="2">
        <f t="shared" si="30"/>
        <v>0</v>
      </c>
      <c r="BB47" s="16"/>
      <c r="BC47" s="2">
        <f t="shared" si="31"/>
        <v>0</v>
      </c>
      <c r="BD47" s="16"/>
      <c r="BE47" s="2">
        <f t="shared" si="32"/>
        <v>0</v>
      </c>
      <c r="BF47" s="16"/>
      <c r="BG47" s="29">
        <f t="shared" si="33"/>
        <v>0</v>
      </c>
      <c r="BH47" s="16"/>
      <c r="BI47" s="29">
        <f t="shared" si="34"/>
        <v>0</v>
      </c>
      <c r="BJ47" s="29">
        <f t="shared" si="35"/>
        <v>0</v>
      </c>
      <c r="BK47" s="16"/>
      <c r="BL47" s="29">
        <f t="shared" si="36"/>
        <v>0</v>
      </c>
      <c r="BM47" s="16"/>
      <c r="BN47" s="29">
        <f t="shared" si="37"/>
        <v>0</v>
      </c>
      <c r="BO47" s="16"/>
      <c r="BP47" s="29">
        <f t="shared" si="38"/>
        <v>0</v>
      </c>
      <c r="BQ47" s="16"/>
      <c r="BR47" s="2">
        <f t="shared" si="39"/>
        <v>0</v>
      </c>
      <c r="BS47" s="16"/>
      <c r="BT47" s="2">
        <f t="shared" si="40"/>
        <v>0</v>
      </c>
      <c r="BU47" s="2">
        <f t="shared" si="41"/>
        <v>0</v>
      </c>
      <c r="BV47" s="16"/>
      <c r="BW47" s="2">
        <f t="shared" si="42"/>
        <v>0</v>
      </c>
      <c r="BX47" s="16"/>
      <c r="BY47" s="2">
        <f t="shared" si="43"/>
        <v>0</v>
      </c>
      <c r="BZ47" s="16"/>
      <c r="CA47" s="2">
        <f t="shared" si="44"/>
        <v>0</v>
      </c>
      <c r="CB47" s="16"/>
      <c r="CC47" s="29">
        <f t="shared" si="45"/>
        <v>0</v>
      </c>
      <c r="CD47" s="16"/>
      <c r="CE47" s="29">
        <f t="shared" si="46"/>
        <v>0</v>
      </c>
      <c r="CF47" s="29">
        <f t="shared" si="47"/>
        <v>0</v>
      </c>
      <c r="CG47" s="16"/>
      <c r="CH47" s="29">
        <f t="shared" si="48"/>
        <v>0</v>
      </c>
      <c r="CI47" s="16"/>
      <c r="CJ47" s="29">
        <f t="shared" si="49"/>
        <v>0</v>
      </c>
      <c r="CK47" s="16"/>
      <c r="CL47" s="29">
        <f t="shared" si="50"/>
        <v>0</v>
      </c>
      <c r="CM47" s="16"/>
    </row>
    <row r="48" spans="1:91" s="2" customFormat="1" ht="12.75" customHeight="1" x14ac:dyDescent="0.3">
      <c r="A48" s="75"/>
      <c r="B48" s="15">
        <f t="shared" si="51"/>
        <v>26</v>
      </c>
      <c r="C48" s="62">
        <v>9618</v>
      </c>
      <c r="D48" s="63"/>
      <c r="E48" s="44">
        <v>7741</v>
      </c>
      <c r="F48" s="36">
        <v>273</v>
      </c>
      <c r="G48" s="37">
        <f t="shared" si="5"/>
        <v>3.5266761400335876E-2</v>
      </c>
      <c r="H48" s="36">
        <v>1075</v>
      </c>
      <c r="I48" s="34">
        <f t="shared" si="6"/>
        <v>0.13887094690608448</v>
      </c>
      <c r="J48" s="36">
        <v>169</v>
      </c>
      <c r="K48" s="34">
        <f t="shared" si="7"/>
        <v>2.1831804676398399E-2</v>
      </c>
      <c r="L48" s="36">
        <v>6131</v>
      </c>
      <c r="M48" s="35">
        <f t="shared" si="8"/>
        <v>0.79201653533135252</v>
      </c>
      <c r="N48" s="28"/>
      <c r="O48" s="29">
        <f t="shared" si="9"/>
        <v>0</v>
      </c>
      <c r="P48" s="16"/>
      <c r="Q48" s="29">
        <f t="shared" si="10"/>
        <v>0</v>
      </c>
      <c r="R48" s="29">
        <f t="shared" si="11"/>
        <v>0</v>
      </c>
      <c r="S48" s="16"/>
      <c r="T48" s="29">
        <f t="shared" si="12"/>
        <v>0</v>
      </c>
      <c r="U48" s="16"/>
      <c r="V48" s="29">
        <f t="shared" si="13"/>
        <v>0</v>
      </c>
      <c r="W48" s="16"/>
      <c r="X48" s="29">
        <f t="shared" si="14"/>
        <v>0</v>
      </c>
      <c r="Y48" s="16"/>
      <c r="Z48" s="2">
        <f t="shared" si="15"/>
        <v>0</v>
      </c>
      <c r="AA48" s="16"/>
      <c r="AB48" s="2">
        <f t="shared" si="16"/>
        <v>0</v>
      </c>
      <c r="AC48" s="2">
        <f t="shared" si="17"/>
        <v>0</v>
      </c>
      <c r="AD48" s="16"/>
      <c r="AE48" s="2">
        <f t="shared" si="18"/>
        <v>0</v>
      </c>
      <c r="AF48" s="16"/>
      <c r="AG48" s="2">
        <f t="shared" si="19"/>
        <v>0</v>
      </c>
      <c r="AH48" s="16"/>
      <c r="AI48" s="2">
        <f t="shared" si="20"/>
        <v>0</v>
      </c>
      <c r="AJ48" s="16"/>
      <c r="AK48" s="29">
        <f t="shared" si="21"/>
        <v>0</v>
      </c>
      <c r="AL48" s="16"/>
      <c r="AM48" s="29">
        <f t="shared" si="22"/>
        <v>0</v>
      </c>
      <c r="AN48" s="29">
        <f t="shared" si="23"/>
        <v>0</v>
      </c>
      <c r="AO48" s="16"/>
      <c r="AP48" s="29">
        <f t="shared" si="24"/>
        <v>0</v>
      </c>
      <c r="AQ48" s="16"/>
      <c r="AR48" s="29">
        <f t="shared" si="25"/>
        <v>0</v>
      </c>
      <c r="AS48" s="16"/>
      <c r="AT48" s="29">
        <f t="shared" si="26"/>
        <v>0</v>
      </c>
      <c r="AU48" s="16"/>
      <c r="AV48" s="2">
        <f t="shared" si="27"/>
        <v>0</v>
      </c>
      <c r="AW48" s="16"/>
      <c r="AX48" s="2">
        <f t="shared" si="28"/>
        <v>0</v>
      </c>
      <c r="AY48" s="2">
        <f t="shared" si="29"/>
        <v>0</v>
      </c>
      <c r="AZ48" s="16"/>
      <c r="BA48" s="2">
        <f t="shared" si="30"/>
        <v>0</v>
      </c>
      <c r="BB48" s="16"/>
      <c r="BC48" s="2">
        <f t="shared" si="31"/>
        <v>0</v>
      </c>
      <c r="BD48" s="16"/>
      <c r="BE48" s="2">
        <f t="shared" si="32"/>
        <v>0</v>
      </c>
      <c r="BF48" s="16"/>
      <c r="BG48" s="29">
        <f t="shared" si="33"/>
        <v>0</v>
      </c>
      <c r="BH48" s="16"/>
      <c r="BI48" s="29">
        <f t="shared" si="34"/>
        <v>0</v>
      </c>
      <c r="BJ48" s="29">
        <f t="shared" si="35"/>
        <v>0</v>
      </c>
      <c r="BK48" s="16"/>
      <c r="BL48" s="29">
        <f t="shared" si="36"/>
        <v>0</v>
      </c>
      <c r="BM48" s="16"/>
      <c r="BN48" s="29">
        <f t="shared" si="37"/>
        <v>0</v>
      </c>
      <c r="BO48" s="16"/>
      <c r="BP48" s="29">
        <f t="shared" si="38"/>
        <v>0</v>
      </c>
      <c r="BQ48" s="16"/>
      <c r="BR48" s="2">
        <f t="shared" si="39"/>
        <v>0</v>
      </c>
      <c r="BS48" s="16"/>
      <c r="BT48" s="2">
        <f t="shared" si="40"/>
        <v>0</v>
      </c>
      <c r="BU48" s="2">
        <f t="shared" si="41"/>
        <v>0</v>
      </c>
      <c r="BV48" s="16"/>
      <c r="BW48" s="2">
        <f t="shared" si="42"/>
        <v>0</v>
      </c>
      <c r="BX48" s="16"/>
      <c r="BY48" s="2">
        <f t="shared" si="43"/>
        <v>0</v>
      </c>
      <c r="BZ48" s="16"/>
      <c r="CA48" s="2">
        <f t="shared" si="44"/>
        <v>0</v>
      </c>
      <c r="CB48" s="16"/>
      <c r="CC48" s="29">
        <f t="shared" si="45"/>
        <v>0</v>
      </c>
      <c r="CD48" s="16"/>
      <c r="CE48" s="29">
        <f t="shared" si="46"/>
        <v>0</v>
      </c>
      <c r="CF48" s="29">
        <f t="shared" si="47"/>
        <v>0</v>
      </c>
      <c r="CG48" s="16"/>
      <c r="CH48" s="29">
        <f t="shared" si="48"/>
        <v>0</v>
      </c>
      <c r="CI48" s="16"/>
      <c r="CJ48" s="29">
        <f t="shared" si="49"/>
        <v>0</v>
      </c>
      <c r="CK48" s="16"/>
      <c r="CL48" s="29">
        <f t="shared" si="50"/>
        <v>0</v>
      </c>
      <c r="CM48" s="16"/>
    </row>
    <row r="49" spans="1:91" s="2" customFormat="1" ht="12.75" customHeight="1" x14ac:dyDescent="0.3">
      <c r="A49" s="75"/>
      <c r="B49" s="15">
        <f t="shared" si="51"/>
        <v>27</v>
      </c>
      <c r="C49" s="62">
        <v>7230</v>
      </c>
      <c r="D49" s="63"/>
      <c r="E49" s="44">
        <v>5147</v>
      </c>
      <c r="F49" s="36">
        <v>441</v>
      </c>
      <c r="G49" s="37">
        <f t="shared" si="5"/>
        <v>8.5680979211190986E-2</v>
      </c>
      <c r="H49" s="36">
        <v>845</v>
      </c>
      <c r="I49" s="34">
        <f t="shared" si="6"/>
        <v>0.16417330483776957</v>
      </c>
      <c r="J49" s="36">
        <v>764</v>
      </c>
      <c r="K49" s="34">
        <f t="shared" si="7"/>
        <v>0.14843598212551001</v>
      </c>
      <c r="L49" s="36">
        <v>3055</v>
      </c>
      <c r="M49" s="35">
        <f t="shared" si="8"/>
        <v>0.59354964056732074</v>
      </c>
      <c r="N49" s="28"/>
      <c r="O49" s="29">
        <f t="shared" si="9"/>
        <v>0</v>
      </c>
      <c r="P49" s="16"/>
      <c r="Q49" s="29">
        <f t="shared" si="10"/>
        <v>0</v>
      </c>
      <c r="R49" s="29">
        <f t="shared" si="11"/>
        <v>0</v>
      </c>
      <c r="S49" s="16"/>
      <c r="T49" s="29">
        <f t="shared" si="12"/>
        <v>0</v>
      </c>
      <c r="U49" s="16"/>
      <c r="V49" s="29">
        <f t="shared" si="13"/>
        <v>0</v>
      </c>
      <c r="W49" s="16"/>
      <c r="X49" s="29">
        <f t="shared" si="14"/>
        <v>0</v>
      </c>
      <c r="Y49" s="16"/>
      <c r="Z49" s="2">
        <f t="shared" si="15"/>
        <v>0</v>
      </c>
      <c r="AA49" s="16"/>
      <c r="AB49" s="2">
        <f t="shared" si="16"/>
        <v>0</v>
      </c>
      <c r="AC49" s="2">
        <f t="shared" si="17"/>
        <v>0</v>
      </c>
      <c r="AD49" s="16"/>
      <c r="AE49" s="2">
        <f t="shared" si="18"/>
        <v>0</v>
      </c>
      <c r="AF49" s="16"/>
      <c r="AG49" s="2">
        <f t="shared" si="19"/>
        <v>0</v>
      </c>
      <c r="AH49" s="16"/>
      <c r="AI49" s="2">
        <f t="shared" si="20"/>
        <v>0</v>
      </c>
      <c r="AJ49" s="16"/>
      <c r="AK49" s="29">
        <f t="shared" si="21"/>
        <v>0</v>
      </c>
      <c r="AL49" s="16"/>
      <c r="AM49" s="29">
        <f t="shared" si="22"/>
        <v>0</v>
      </c>
      <c r="AN49" s="29">
        <f t="shared" si="23"/>
        <v>0</v>
      </c>
      <c r="AO49" s="16"/>
      <c r="AP49" s="29">
        <f t="shared" si="24"/>
        <v>0</v>
      </c>
      <c r="AQ49" s="16"/>
      <c r="AR49" s="29">
        <f t="shared" si="25"/>
        <v>0</v>
      </c>
      <c r="AS49" s="16"/>
      <c r="AT49" s="29">
        <f t="shared" si="26"/>
        <v>0</v>
      </c>
      <c r="AU49" s="16"/>
      <c r="AV49" s="2">
        <f t="shared" si="27"/>
        <v>0</v>
      </c>
      <c r="AW49" s="16"/>
      <c r="AX49" s="2">
        <f t="shared" si="28"/>
        <v>0</v>
      </c>
      <c r="AY49" s="2">
        <f t="shared" si="29"/>
        <v>0</v>
      </c>
      <c r="AZ49" s="16"/>
      <c r="BA49" s="2">
        <f t="shared" si="30"/>
        <v>0</v>
      </c>
      <c r="BB49" s="16"/>
      <c r="BC49" s="2">
        <f t="shared" si="31"/>
        <v>0</v>
      </c>
      <c r="BD49" s="16"/>
      <c r="BE49" s="2">
        <f t="shared" si="32"/>
        <v>0</v>
      </c>
      <c r="BF49" s="16"/>
      <c r="BG49" s="29">
        <f t="shared" si="33"/>
        <v>0</v>
      </c>
      <c r="BH49" s="16"/>
      <c r="BI49" s="29">
        <f t="shared" si="34"/>
        <v>0</v>
      </c>
      <c r="BJ49" s="29">
        <f t="shared" si="35"/>
        <v>0</v>
      </c>
      <c r="BK49" s="16"/>
      <c r="BL49" s="29">
        <f t="shared" si="36"/>
        <v>0</v>
      </c>
      <c r="BM49" s="16"/>
      <c r="BN49" s="29">
        <f t="shared" si="37"/>
        <v>0</v>
      </c>
      <c r="BO49" s="16"/>
      <c r="BP49" s="29">
        <f t="shared" si="38"/>
        <v>0</v>
      </c>
      <c r="BQ49" s="16"/>
      <c r="BR49" s="2">
        <f t="shared" si="39"/>
        <v>0</v>
      </c>
      <c r="BS49" s="16"/>
      <c r="BT49" s="2">
        <f t="shared" si="40"/>
        <v>0</v>
      </c>
      <c r="BU49" s="2">
        <f t="shared" si="41"/>
        <v>0</v>
      </c>
      <c r="BV49" s="16"/>
      <c r="BW49" s="2">
        <f t="shared" si="42"/>
        <v>0</v>
      </c>
      <c r="BX49" s="16"/>
      <c r="BY49" s="2">
        <f t="shared" si="43"/>
        <v>0</v>
      </c>
      <c r="BZ49" s="16"/>
      <c r="CA49" s="2">
        <f t="shared" si="44"/>
        <v>0</v>
      </c>
      <c r="CB49" s="16"/>
      <c r="CC49" s="29">
        <f t="shared" si="45"/>
        <v>0</v>
      </c>
      <c r="CD49" s="16"/>
      <c r="CE49" s="29">
        <f t="shared" si="46"/>
        <v>0</v>
      </c>
      <c r="CF49" s="29">
        <f t="shared" si="47"/>
        <v>0</v>
      </c>
      <c r="CG49" s="16"/>
      <c r="CH49" s="29">
        <f t="shared" si="48"/>
        <v>0</v>
      </c>
      <c r="CI49" s="16"/>
      <c r="CJ49" s="29">
        <f t="shared" si="49"/>
        <v>0</v>
      </c>
      <c r="CK49" s="16"/>
      <c r="CL49" s="29">
        <f t="shared" si="50"/>
        <v>0</v>
      </c>
      <c r="CM49" s="16"/>
    </row>
    <row r="50" spans="1:91" s="2" customFormat="1" ht="12.75" customHeight="1" x14ac:dyDescent="0.3">
      <c r="A50" s="75"/>
      <c r="B50" s="15">
        <f t="shared" si="51"/>
        <v>28</v>
      </c>
      <c r="C50" s="62">
        <v>9902</v>
      </c>
      <c r="D50" s="63"/>
      <c r="E50" s="44">
        <v>5918</v>
      </c>
      <c r="F50" s="36">
        <v>1038</v>
      </c>
      <c r="G50" s="37">
        <f t="shared" si="5"/>
        <v>0.175397093612707</v>
      </c>
      <c r="H50" s="36">
        <v>765</v>
      </c>
      <c r="I50" s="34">
        <f t="shared" si="6"/>
        <v>0.1292666441365326</v>
      </c>
      <c r="J50" s="36">
        <v>957</v>
      </c>
      <c r="K50" s="34">
        <f t="shared" si="7"/>
        <v>0.16171003717472118</v>
      </c>
      <c r="L50" s="36">
        <v>3045</v>
      </c>
      <c r="M50" s="35">
        <f t="shared" si="8"/>
        <v>0.51453193646502193</v>
      </c>
      <c r="N50" s="28"/>
      <c r="O50" s="29">
        <f t="shared" si="9"/>
        <v>0</v>
      </c>
      <c r="P50" s="16"/>
      <c r="Q50" s="29">
        <f t="shared" si="10"/>
        <v>0</v>
      </c>
      <c r="R50" s="29">
        <f t="shared" si="11"/>
        <v>0</v>
      </c>
      <c r="S50" s="16"/>
      <c r="T50" s="29">
        <f t="shared" si="12"/>
        <v>0</v>
      </c>
      <c r="U50" s="16"/>
      <c r="V50" s="29">
        <f t="shared" si="13"/>
        <v>0</v>
      </c>
      <c r="W50" s="16"/>
      <c r="X50" s="29">
        <f t="shared" si="14"/>
        <v>0</v>
      </c>
      <c r="Y50" s="16"/>
      <c r="Z50" s="2">
        <f t="shared" si="15"/>
        <v>0</v>
      </c>
      <c r="AA50" s="16"/>
      <c r="AB50" s="2">
        <f t="shared" si="16"/>
        <v>0</v>
      </c>
      <c r="AC50" s="2">
        <f t="shared" si="17"/>
        <v>0</v>
      </c>
      <c r="AD50" s="16"/>
      <c r="AE50" s="2">
        <f t="shared" si="18"/>
        <v>0</v>
      </c>
      <c r="AF50" s="16"/>
      <c r="AG50" s="2">
        <f t="shared" si="19"/>
        <v>0</v>
      </c>
      <c r="AH50" s="16"/>
      <c r="AI50" s="2">
        <f t="shared" si="20"/>
        <v>0</v>
      </c>
      <c r="AJ50" s="16"/>
      <c r="AK50" s="29">
        <f t="shared" si="21"/>
        <v>0</v>
      </c>
      <c r="AL50" s="16"/>
      <c r="AM50" s="29">
        <f t="shared" si="22"/>
        <v>0</v>
      </c>
      <c r="AN50" s="29">
        <f t="shared" si="23"/>
        <v>0</v>
      </c>
      <c r="AO50" s="16"/>
      <c r="AP50" s="29">
        <f t="shared" si="24"/>
        <v>0</v>
      </c>
      <c r="AQ50" s="16"/>
      <c r="AR50" s="29">
        <f t="shared" si="25"/>
        <v>0</v>
      </c>
      <c r="AS50" s="16"/>
      <c r="AT50" s="29">
        <f t="shared" si="26"/>
        <v>0</v>
      </c>
      <c r="AU50" s="16"/>
      <c r="AV50" s="2">
        <f t="shared" si="27"/>
        <v>0</v>
      </c>
      <c r="AW50" s="16"/>
      <c r="AX50" s="2">
        <f t="shared" si="28"/>
        <v>0</v>
      </c>
      <c r="AY50" s="2">
        <f t="shared" si="29"/>
        <v>0</v>
      </c>
      <c r="AZ50" s="16"/>
      <c r="BA50" s="2">
        <f t="shared" si="30"/>
        <v>0</v>
      </c>
      <c r="BB50" s="16"/>
      <c r="BC50" s="2">
        <f t="shared" si="31"/>
        <v>0</v>
      </c>
      <c r="BD50" s="16"/>
      <c r="BE50" s="2">
        <f t="shared" si="32"/>
        <v>0</v>
      </c>
      <c r="BF50" s="16"/>
      <c r="BG50" s="29">
        <f t="shared" si="33"/>
        <v>0</v>
      </c>
      <c r="BH50" s="16"/>
      <c r="BI50" s="29">
        <f t="shared" si="34"/>
        <v>0</v>
      </c>
      <c r="BJ50" s="29">
        <f t="shared" si="35"/>
        <v>0</v>
      </c>
      <c r="BK50" s="16"/>
      <c r="BL50" s="29">
        <f t="shared" si="36"/>
        <v>0</v>
      </c>
      <c r="BM50" s="16"/>
      <c r="BN50" s="29">
        <f t="shared" si="37"/>
        <v>0</v>
      </c>
      <c r="BO50" s="16"/>
      <c r="BP50" s="29">
        <f t="shared" si="38"/>
        <v>0</v>
      </c>
      <c r="BQ50" s="16"/>
      <c r="BR50" s="2">
        <f t="shared" si="39"/>
        <v>0</v>
      </c>
      <c r="BS50" s="16"/>
      <c r="BT50" s="2">
        <f t="shared" si="40"/>
        <v>0</v>
      </c>
      <c r="BU50" s="2">
        <f t="shared" si="41"/>
        <v>0</v>
      </c>
      <c r="BV50" s="16"/>
      <c r="BW50" s="2">
        <f t="shared" si="42"/>
        <v>0</v>
      </c>
      <c r="BX50" s="16"/>
      <c r="BY50" s="2">
        <f t="shared" si="43"/>
        <v>0</v>
      </c>
      <c r="BZ50" s="16"/>
      <c r="CA50" s="2">
        <f t="shared" si="44"/>
        <v>0</v>
      </c>
      <c r="CB50" s="16"/>
      <c r="CC50" s="29">
        <f t="shared" si="45"/>
        <v>0</v>
      </c>
      <c r="CD50" s="16"/>
      <c r="CE50" s="29">
        <f t="shared" si="46"/>
        <v>0</v>
      </c>
      <c r="CF50" s="29">
        <f t="shared" si="47"/>
        <v>0</v>
      </c>
      <c r="CG50" s="16"/>
      <c r="CH50" s="29">
        <f t="shared" si="48"/>
        <v>0</v>
      </c>
      <c r="CI50" s="16"/>
      <c r="CJ50" s="29">
        <f t="shared" si="49"/>
        <v>0</v>
      </c>
      <c r="CK50" s="16"/>
      <c r="CL50" s="29">
        <f t="shared" si="50"/>
        <v>0</v>
      </c>
      <c r="CM50" s="16"/>
    </row>
    <row r="51" spans="1:91" s="2" customFormat="1" ht="12.75" customHeight="1" x14ac:dyDescent="0.3">
      <c r="A51" s="75"/>
      <c r="B51" s="15">
        <f t="shared" si="51"/>
        <v>29</v>
      </c>
      <c r="C51" s="62">
        <v>9016</v>
      </c>
      <c r="D51" s="63"/>
      <c r="E51" s="44">
        <v>6870</v>
      </c>
      <c r="F51" s="36">
        <v>501</v>
      </c>
      <c r="G51" s="37">
        <f t="shared" si="5"/>
        <v>7.2925764192139739E-2</v>
      </c>
      <c r="H51" s="36">
        <v>1365</v>
      </c>
      <c r="I51" s="34">
        <f t="shared" si="6"/>
        <v>0.19868995633187772</v>
      </c>
      <c r="J51" s="36">
        <v>1019</v>
      </c>
      <c r="K51" s="34">
        <f t="shared" si="7"/>
        <v>0.14832605531295487</v>
      </c>
      <c r="L51" s="36">
        <v>3885</v>
      </c>
      <c r="M51" s="35">
        <f t="shared" si="8"/>
        <v>0.56550218340611358</v>
      </c>
      <c r="N51" s="28"/>
      <c r="O51" s="29">
        <f t="shared" si="9"/>
        <v>0</v>
      </c>
      <c r="P51" s="16"/>
      <c r="Q51" s="29">
        <f t="shared" si="10"/>
        <v>0</v>
      </c>
      <c r="R51" s="29">
        <f t="shared" si="11"/>
        <v>0</v>
      </c>
      <c r="S51" s="16"/>
      <c r="T51" s="29">
        <f t="shared" si="12"/>
        <v>0</v>
      </c>
      <c r="U51" s="16"/>
      <c r="V51" s="29">
        <f t="shared" si="13"/>
        <v>0</v>
      </c>
      <c r="W51" s="16"/>
      <c r="X51" s="29">
        <f t="shared" si="14"/>
        <v>0</v>
      </c>
      <c r="Y51" s="16"/>
      <c r="Z51" s="2">
        <f t="shared" si="15"/>
        <v>0</v>
      </c>
      <c r="AA51" s="16"/>
      <c r="AB51" s="2">
        <f t="shared" si="16"/>
        <v>0</v>
      </c>
      <c r="AC51" s="2">
        <f t="shared" si="17"/>
        <v>0</v>
      </c>
      <c r="AD51" s="16"/>
      <c r="AE51" s="2">
        <f t="shared" si="18"/>
        <v>0</v>
      </c>
      <c r="AF51" s="16"/>
      <c r="AG51" s="2">
        <f t="shared" si="19"/>
        <v>0</v>
      </c>
      <c r="AH51" s="16"/>
      <c r="AI51" s="2">
        <f t="shared" si="20"/>
        <v>0</v>
      </c>
      <c r="AJ51" s="16"/>
      <c r="AK51" s="29">
        <f t="shared" si="21"/>
        <v>0</v>
      </c>
      <c r="AL51" s="16"/>
      <c r="AM51" s="29">
        <f t="shared" si="22"/>
        <v>0</v>
      </c>
      <c r="AN51" s="29">
        <f t="shared" si="23"/>
        <v>0</v>
      </c>
      <c r="AO51" s="16"/>
      <c r="AP51" s="29">
        <f t="shared" si="24"/>
        <v>0</v>
      </c>
      <c r="AQ51" s="16"/>
      <c r="AR51" s="29">
        <f t="shared" si="25"/>
        <v>0</v>
      </c>
      <c r="AS51" s="16"/>
      <c r="AT51" s="29">
        <f t="shared" si="26"/>
        <v>0</v>
      </c>
      <c r="AU51" s="16"/>
      <c r="AV51" s="2">
        <f t="shared" si="27"/>
        <v>0</v>
      </c>
      <c r="AW51" s="16"/>
      <c r="AX51" s="2">
        <f t="shared" si="28"/>
        <v>0</v>
      </c>
      <c r="AY51" s="2">
        <f t="shared" si="29"/>
        <v>0</v>
      </c>
      <c r="AZ51" s="16"/>
      <c r="BA51" s="2">
        <f t="shared" si="30"/>
        <v>0</v>
      </c>
      <c r="BB51" s="16"/>
      <c r="BC51" s="2">
        <f t="shared" si="31"/>
        <v>0</v>
      </c>
      <c r="BD51" s="16"/>
      <c r="BE51" s="2">
        <f t="shared" si="32"/>
        <v>0</v>
      </c>
      <c r="BF51" s="16"/>
      <c r="BG51" s="29">
        <f t="shared" si="33"/>
        <v>0</v>
      </c>
      <c r="BH51" s="16"/>
      <c r="BI51" s="29">
        <f t="shared" si="34"/>
        <v>0</v>
      </c>
      <c r="BJ51" s="29">
        <f t="shared" si="35"/>
        <v>0</v>
      </c>
      <c r="BK51" s="16"/>
      <c r="BL51" s="29">
        <f t="shared" si="36"/>
        <v>0</v>
      </c>
      <c r="BM51" s="16"/>
      <c r="BN51" s="29">
        <f t="shared" si="37"/>
        <v>0</v>
      </c>
      <c r="BO51" s="16"/>
      <c r="BP51" s="29">
        <f t="shared" si="38"/>
        <v>0</v>
      </c>
      <c r="BQ51" s="16"/>
      <c r="BR51" s="2">
        <f t="shared" si="39"/>
        <v>0</v>
      </c>
      <c r="BS51" s="16"/>
      <c r="BT51" s="2">
        <f t="shared" si="40"/>
        <v>0</v>
      </c>
      <c r="BU51" s="2">
        <f t="shared" si="41"/>
        <v>0</v>
      </c>
      <c r="BV51" s="16"/>
      <c r="BW51" s="2">
        <f t="shared" si="42"/>
        <v>0</v>
      </c>
      <c r="BX51" s="16"/>
      <c r="BY51" s="2">
        <f t="shared" si="43"/>
        <v>0</v>
      </c>
      <c r="BZ51" s="16"/>
      <c r="CA51" s="2">
        <f t="shared" si="44"/>
        <v>0</v>
      </c>
      <c r="CB51" s="16"/>
      <c r="CC51" s="29">
        <f t="shared" si="45"/>
        <v>0</v>
      </c>
      <c r="CD51" s="16"/>
      <c r="CE51" s="29">
        <f t="shared" si="46"/>
        <v>0</v>
      </c>
      <c r="CF51" s="29">
        <f t="shared" si="47"/>
        <v>0</v>
      </c>
      <c r="CG51" s="16"/>
      <c r="CH51" s="29">
        <f t="shared" si="48"/>
        <v>0</v>
      </c>
      <c r="CI51" s="16"/>
      <c r="CJ51" s="29">
        <f t="shared" si="49"/>
        <v>0</v>
      </c>
      <c r="CK51" s="16"/>
      <c r="CL51" s="29">
        <f t="shared" si="50"/>
        <v>0</v>
      </c>
      <c r="CM51" s="16"/>
    </row>
    <row r="52" spans="1:91" s="2" customFormat="1" ht="12.75" customHeight="1" x14ac:dyDescent="0.3">
      <c r="A52" s="75"/>
      <c r="B52" s="15">
        <f t="shared" si="51"/>
        <v>30</v>
      </c>
      <c r="C52" s="62">
        <v>9496</v>
      </c>
      <c r="D52" s="63"/>
      <c r="E52" s="44">
        <v>6767</v>
      </c>
      <c r="F52" s="36">
        <v>676</v>
      </c>
      <c r="G52" s="37">
        <f t="shared" si="5"/>
        <v>9.9896556819861093E-2</v>
      </c>
      <c r="H52" s="36">
        <v>2120</v>
      </c>
      <c r="I52" s="34">
        <f t="shared" si="6"/>
        <v>0.31328505984926852</v>
      </c>
      <c r="J52" s="36">
        <v>431</v>
      </c>
      <c r="K52" s="34">
        <f t="shared" si="7"/>
        <v>6.3691443771242792E-2</v>
      </c>
      <c r="L52" s="36">
        <v>3320</v>
      </c>
      <c r="M52" s="35">
        <f t="shared" si="8"/>
        <v>0.49061622580168462</v>
      </c>
      <c r="N52" s="28"/>
      <c r="O52" s="29">
        <f t="shared" si="9"/>
        <v>0</v>
      </c>
      <c r="P52" s="16"/>
      <c r="Q52" s="29">
        <f t="shared" si="10"/>
        <v>0</v>
      </c>
      <c r="R52" s="29">
        <f t="shared" si="11"/>
        <v>0</v>
      </c>
      <c r="S52" s="16"/>
      <c r="T52" s="29">
        <f t="shared" si="12"/>
        <v>0</v>
      </c>
      <c r="U52" s="16"/>
      <c r="V52" s="29">
        <f t="shared" si="13"/>
        <v>0</v>
      </c>
      <c r="W52" s="16"/>
      <c r="X52" s="29">
        <f t="shared" si="14"/>
        <v>0</v>
      </c>
      <c r="Y52" s="16"/>
      <c r="Z52" s="2">
        <f t="shared" si="15"/>
        <v>0</v>
      </c>
      <c r="AA52" s="16"/>
      <c r="AB52" s="2">
        <f t="shared" si="16"/>
        <v>0</v>
      </c>
      <c r="AC52" s="2">
        <f t="shared" si="17"/>
        <v>0</v>
      </c>
      <c r="AD52" s="16"/>
      <c r="AE52" s="2">
        <f t="shared" si="18"/>
        <v>0</v>
      </c>
      <c r="AF52" s="16"/>
      <c r="AG52" s="2">
        <f t="shared" si="19"/>
        <v>0</v>
      </c>
      <c r="AH52" s="16"/>
      <c r="AI52" s="2">
        <f t="shared" si="20"/>
        <v>0</v>
      </c>
      <c r="AJ52" s="16"/>
      <c r="AK52" s="29">
        <f t="shared" si="21"/>
        <v>0</v>
      </c>
      <c r="AL52" s="16"/>
      <c r="AM52" s="29">
        <f t="shared" si="22"/>
        <v>0</v>
      </c>
      <c r="AN52" s="29">
        <f t="shared" si="23"/>
        <v>0</v>
      </c>
      <c r="AO52" s="16"/>
      <c r="AP52" s="29">
        <f t="shared" si="24"/>
        <v>0</v>
      </c>
      <c r="AQ52" s="16"/>
      <c r="AR52" s="29">
        <f t="shared" si="25"/>
        <v>0</v>
      </c>
      <c r="AS52" s="16"/>
      <c r="AT52" s="29">
        <f t="shared" si="26"/>
        <v>0</v>
      </c>
      <c r="AU52" s="16"/>
      <c r="AV52" s="2">
        <f t="shared" si="27"/>
        <v>0</v>
      </c>
      <c r="AW52" s="16"/>
      <c r="AX52" s="2">
        <f t="shared" si="28"/>
        <v>0</v>
      </c>
      <c r="AY52" s="2">
        <f t="shared" si="29"/>
        <v>0</v>
      </c>
      <c r="AZ52" s="16"/>
      <c r="BA52" s="2">
        <f t="shared" si="30"/>
        <v>0</v>
      </c>
      <c r="BB52" s="16"/>
      <c r="BC52" s="2">
        <f t="shared" si="31"/>
        <v>0</v>
      </c>
      <c r="BD52" s="16"/>
      <c r="BE52" s="2">
        <f t="shared" si="32"/>
        <v>0</v>
      </c>
      <c r="BF52" s="16"/>
      <c r="BG52" s="29">
        <f t="shared" si="33"/>
        <v>0</v>
      </c>
      <c r="BH52" s="16"/>
      <c r="BI52" s="29">
        <f t="shared" si="34"/>
        <v>0</v>
      </c>
      <c r="BJ52" s="29">
        <f t="shared" si="35"/>
        <v>0</v>
      </c>
      <c r="BK52" s="16"/>
      <c r="BL52" s="29">
        <f t="shared" si="36"/>
        <v>0</v>
      </c>
      <c r="BM52" s="16"/>
      <c r="BN52" s="29">
        <f t="shared" si="37"/>
        <v>0</v>
      </c>
      <c r="BO52" s="16"/>
      <c r="BP52" s="29">
        <f t="shared" si="38"/>
        <v>0</v>
      </c>
      <c r="BQ52" s="16"/>
      <c r="BR52" s="2">
        <f t="shared" si="39"/>
        <v>0</v>
      </c>
      <c r="BS52" s="16"/>
      <c r="BT52" s="2">
        <f t="shared" si="40"/>
        <v>0</v>
      </c>
      <c r="BU52" s="2">
        <f t="shared" si="41"/>
        <v>0</v>
      </c>
      <c r="BV52" s="16"/>
      <c r="BW52" s="2">
        <f t="shared" si="42"/>
        <v>0</v>
      </c>
      <c r="BX52" s="16"/>
      <c r="BY52" s="2">
        <f t="shared" si="43"/>
        <v>0</v>
      </c>
      <c r="BZ52" s="16"/>
      <c r="CA52" s="2">
        <f t="shared" si="44"/>
        <v>0</v>
      </c>
      <c r="CB52" s="16"/>
      <c r="CC52" s="29">
        <f t="shared" si="45"/>
        <v>0</v>
      </c>
      <c r="CD52" s="16"/>
      <c r="CE52" s="29">
        <f t="shared" si="46"/>
        <v>0</v>
      </c>
      <c r="CF52" s="29">
        <f t="shared" si="47"/>
        <v>0</v>
      </c>
      <c r="CG52" s="16"/>
      <c r="CH52" s="29">
        <f t="shared" si="48"/>
        <v>0</v>
      </c>
      <c r="CI52" s="16"/>
      <c r="CJ52" s="29">
        <f t="shared" si="49"/>
        <v>0</v>
      </c>
      <c r="CK52" s="16"/>
      <c r="CL52" s="29">
        <f t="shared" si="50"/>
        <v>0</v>
      </c>
      <c r="CM52" s="16"/>
    </row>
    <row r="53" spans="1:91" s="2" customFormat="1" ht="12.75" customHeight="1" x14ac:dyDescent="0.3">
      <c r="A53" s="75"/>
      <c r="B53" s="15">
        <f t="shared" si="51"/>
        <v>31</v>
      </c>
      <c r="C53" s="62">
        <v>5066</v>
      </c>
      <c r="D53" s="63"/>
      <c r="E53" s="44">
        <v>3126</v>
      </c>
      <c r="F53" s="36">
        <v>520</v>
      </c>
      <c r="G53" s="37">
        <f t="shared" si="5"/>
        <v>0.16634676903390916</v>
      </c>
      <c r="H53" s="36">
        <v>805</v>
      </c>
      <c r="I53" s="34">
        <f t="shared" si="6"/>
        <v>0.25751759436980165</v>
      </c>
      <c r="J53" s="36">
        <v>192</v>
      </c>
      <c r="K53" s="34">
        <f t="shared" si="7"/>
        <v>6.1420345489443376E-2</v>
      </c>
      <c r="L53" s="36">
        <v>1535</v>
      </c>
      <c r="M53" s="35">
        <f t="shared" si="8"/>
        <v>0.49104286628278948</v>
      </c>
      <c r="N53" s="28"/>
      <c r="O53" s="29">
        <f t="shared" si="9"/>
        <v>0</v>
      </c>
      <c r="P53" s="16"/>
      <c r="Q53" s="29">
        <f t="shared" si="10"/>
        <v>0</v>
      </c>
      <c r="R53" s="29">
        <f t="shared" si="11"/>
        <v>0</v>
      </c>
      <c r="S53" s="16"/>
      <c r="T53" s="29">
        <f t="shared" si="12"/>
        <v>0</v>
      </c>
      <c r="U53" s="16"/>
      <c r="V53" s="29">
        <f t="shared" si="13"/>
        <v>0</v>
      </c>
      <c r="W53" s="16"/>
      <c r="X53" s="29">
        <f t="shared" si="14"/>
        <v>0</v>
      </c>
      <c r="Y53" s="16"/>
      <c r="Z53" s="2">
        <f t="shared" si="15"/>
        <v>0</v>
      </c>
      <c r="AA53" s="16"/>
      <c r="AB53" s="2">
        <f t="shared" si="16"/>
        <v>0</v>
      </c>
      <c r="AC53" s="2">
        <f t="shared" si="17"/>
        <v>0</v>
      </c>
      <c r="AD53" s="16"/>
      <c r="AE53" s="2">
        <f t="shared" si="18"/>
        <v>0</v>
      </c>
      <c r="AF53" s="16"/>
      <c r="AG53" s="2">
        <f t="shared" si="19"/>
        <v>0</v>
      </c>
      <c r="AH53" s="16"/>
      <c r="AI53" s="2">
        <f t="shared" si="20"/>
        <v>0</v>
      </c>
      <c r="AJ53" s="16"/>
      <c r="AK53" s="29">
        <f t="shared" si="21"/>
        <v>0</v>
      </c>
      <c r="AL53" s="16"/>
      <c r="AM53" s="29">
        <f t="shared" si="22"/>
        <v>0</v>
      </c>
      <c r="AN53" s="29">
        <f t="shared" si="23"/>
        <v>0</v>
      </c>
      <c r="AO53" s="16"/>
      <c r="AP53" s="29">
        <f t="shared" si="24"/>
        <v>0</v>
      </c>
      <c r="AQ53" s="16"/>
      <c r="AR53" s="29">
        <f t="shared" si="25"/>
        <v>0</v>
      </c>
      <c r="AS53" s="16"/>
      <c r="AT53" s="29">
        <f t="shared" si="26"/>
        <v>0</v>
      </c>
      <c r="AU53" s="16"/>
      <c r="AV53" s="2">
        <f t="shared" si="27"/>
        <v>0</v>
      </c>
      <c r="AW53" s="16"/>
      <c r="AX53" s="2">
        <f t="shared" si="28"/>
        <v>0</v>
      </c>
      <c r="AY53" s="2">
        <f t="shared" si="29"/>
        <v>0</v>
      </c>
      <c r="AZ53" s="16"/>
      <c r="BA53" s="2">
        <f t="shared" si="30"/>
        <v>0</v>
      </c>
      <c r="BB53" s="16"/>
      <c r="BC53" s="2">
        <f t="shared" si="31"/>
        <v>0</v>
      </c>
      <c r="BD53" s="16"/>
      <c r="BE53" s="2">
        <f t="shared" si="32"/>
        <v>0</v>
      </c>
      <c r="BF53" s="16"/>
      <c r="BG53" s="29">
        <f t="shared" si="33"/>
        <v>0</v>
      </c>
      <c r="BH53" s="16"/>
      <c r="BI53" s="29">
        <f t="shared" si="34"/>
        <v>0</v>
      </c>
      <c r="BJ53" s="29">
        <f t="shared" si="35"/>
        <v>0</v>
      </c>
      <c r="BK53" s="16"/>
      <c r="BL53" s="29">
        <f t="shared" si="36"/>
        <v>0</v>
      </c>
      <c r="BM53" s="16"/>
      <c r="BN53" s="29">
        <f t="shared" si="37"/>
        <v>0</v>
      </c>
      <c r="BO53" s="16"/>
      <c r="BP53" s="29">
        <f t="shared" si="38"/>
        <v>0</v>
      </c>
      <c r="BQ53" s="16"/>
      <c r="BR53" s="2">
        <f t="shared" si="39"/>
        <v>0</v>
      </c>
      <c r="BS53" s="16"/>
      <c r="BT53" s="2">
        <f t="shared" si="40"/>
        <v>0</v>
      </c>
      <c r="BU53" s="2">
        <f t="shared" si="41"/>
        <v>0</v>
      </c>
      <c r="BV53" s="16"/>
      <c r="BW53" s="2">
        <f t="shared" si="42"/>
        <v>0</v>
      </c>
      <c r="BX53" s="16"/>
      <c r="BY53" s="2">
        <f t="shared" si="43"/>
        <v>0</v>
      </c>
      <c r="BZ53" s="16"/>
      <c r="CA53" s="2">
        <f t="shared" si="44"/>
        <v>0</v>
      </c>
      <c r="CB53" s="16"/>
      <c r="CC53" s="29">
        <f t="shared" si="45"/>
        <v>0</v>
      </c>
      <c r="CD53" s="16"/>
      <c r="CE53" s="29">
        <f t="shared" si="46"/>
        <v>0</v>
      </c>
      <c r="CF53" s="29">
        <f t="shared" si="47"/>
        <v>0</v>
      </c>
      <c r="CG53" s="16"/>
      <c r="CH53" s="29">
        <f t="shared" si="48"/>
        <v>0</v>
      </c>
      <c r="CI53" s="16"/>
      <c r="CJ53" s="29">
        <f t="shared" si="49"/>
        <v>0</v>
      </c>
      <c r="CK53" s="16"/>
      <c r="CL53" s="29">
        <f t="shared" si="50"/>
        <v>0</v>
      </c>
      <c r="CM53" s="16"/>
    </row>
    <row r="54" spans="1:91" s="2" customFormat="1" ht="12.75" customHeight="1" x14ac:dyDescent="0.3">
      <c r="A54" s="75"/>
      <c r="B54" s="15">
        <f t="shared" si="51"/>
        <v>32</v>
      </c>
      <c r="C54" s="62">
        <v>5916</v>
      </c>
      <c r="D54" s="63"/>
      <c r="E54" s="44">
        <v>4719</v>
      </c>
      <c r="F54" s="36">
        <v>860</v>
      </c>
      <c r="G54" s="37">
        <f t="shared" si="5"/>
        <v>0.18224200042381861</v>
      </c>
      <c r="H54" s="36">
        <v>1469</v>
      </c>
      <c r="I54" s="34">
        <f t="shared" si="6"/>
        <v>0.31129476584022037</v>
      </c>
      <c r="J54" s="36">
        <v>281</v>
      </c>
      <c r="K54" s="34">
        <f t="shared" si="7"/>
        <v>5.9546514091968636E-2</v>
      </c>
      <c r="L54" s="36">
        <v>2016</v>
      </c>
      <c r="M54" s="35">
        <f t="shared" si="8"/>
        <v>0.42720915448188174</v>
      </c>
      <c r="N54" s="28"/>
      <c r="O54" s="29">
        <f t="shared" si="9"/>
        <v>0</v>
      </c>
      <c r="P54" s="16"/>
      <c r="Q54" s="29">
        <f t="shared" si="10"/>
        <v>0</v>
      </c>
      <c r="R54" s="29">
        <f t="shared" si="11"/>
        <v>0</v>
      </c>
      <c r="S54" s="16"/>
      <c r="T54" s="29">
        <f t="shared" si="12"/>
        <v>0</v>
      </c>
      <c r="U54" s="16"/>
      <c r="V54" s="29">
        <f t="shared" si="13"/>
        <v>0</v>
      </c>
      <c r="W54" s="16"/>
      <c r="X54" s="29">
        <f t="shared" si="14"/>
        <v>0</v>
      </c>
      <c r="Y54" s="16"/>
      <c r="Z54" s="2">
        <f t="shared" si="15"/>
        <v>0</v>
      </c>
      <c r="AA54" s="16"/>
      <c r="AB54" s="2">
        <f t="shared" si="16"/>
        <v>0</v>
      </c>
      <c r="AC54" s="2">
        <f t="shared" si="17"/>
        <v>0</v>
      </c>
      <c r="AD54" s="16"/>
      <c r="AE54" s="2">
        <f t="shared" si="18"/>
        <v>0</v>
      </c>
      <c r="AF54" s="16"/>
      <c r="AG54" s="2">
        <f t="shared" si="19"/>
        <v>0</v>
      </c>
      <c r="AH54" s="16"/>
      <c r="AI54" s="2">
        <f t="shared" si="20"/>
        <v>0</v>
      </c>
      <c r="AJ54" s="16"/>
      <c r="AK54" s="29">
        <f t="shared" si="21"/>
        <v>0</v>
      </c>
      <c r="AL54" s="16"/>
      <c r="AM54" s="29">
        <f t="shared" si="22"/>
        <v>0</v>
      </c>
      <c r="AN54" s="29">
        <f t="shared" si="23"/>
        <v>0</v>
      </c>
      <c r="AO54" s="16"/>
      <c r="AP54" s="29">
        <f t="shared" si="24"/>
        <v>0</v>
      </c>
      <c r="AQ54" s="16"/>
      <c r="AR54" s="29">
        <f t="shared" si="25"/>
        <v>0</v>
      </c>
      <c r="AS54" s="16"/>
      <c r="AT54" s="29">
        <f t="shared" si="26"/>
        <v>0</v>
      </c>
      <c r="AU54" s="16"/>
      <c r="AV54" s="2">
        <f t="shared" si="27"/>
        <v>0</v>
      </c>
      <c r="AW54" s="16"/>
      <c r="AX54" s="2">
        <f t="shared" si="28"/>
        <v>0</v>
      </c>
      <c r="AY54" s="2">
        <f t="shared" si="29"/>
        <v>0</v>
      </c>
      <c r="AZ54" s="16"/>
      <c r="BA54" s="2">
        <f t="shared" si="30"/>
        <v>0</v>
      </c>
      <c r="BB54" s="16"/>
      <c r="BC54" s="2">
        <f t="shared" si="31"/>
        <v>0</v>
      </c>
      <c r="BD54" s="16"/>
      <c r="BE54" s="2">
        <f t="shared" si="32"/>
        <v>0</v>
      </c>
      <c r="BF54" s="16"/>
      <c r="BG54" s="29">
        <f t="shared" si="33"/>
        <v>0</v>
      </c>
      <c r="BH54" s="16"/>
      <c r="BI54" s="29">
        <f t="shared" si="34"/>
        <v>0</v>
      </c>
      <c r="BJ54" s="29">
        <f t="shared" si="35"/>
        <v>0</v>
      </c>
      <c r="BK54" s="16"/>
      <c r="BL54" s="29">
        <f t="shared" si="36"/>
        <v>0</v>
      </c>
      <c r="BM54" s="16"/>
      <c r="BN54" s="29">
        <f t="shared" si="37"/>
        <v>0</v>
      </c>
      <c r="BO54" s="16"/>
      <c r="BP54" s="29">
        <f t="shared" si="38"/>
        <v>0</v>
      </c>
      <c r="BQ54" s="16"/>
      <c r="BR54" s="2">
        <f t="shared" si="39"/>
        <v>0</v>
      </c>
      <c r="BS54" s="16"/>
      <c r="BT54" s="2">
        <f t="shared" si="40"/>
        <v>0</v>
      </c>
      <c r="BU54" s="2">
        <f t="shared" si="41"/>
        <v>0</v>
      </c>
      <c r="BV54" s="16"/>
      <c r="BW54" s="2">
        <f t="shared" si="42"/>
        <v>0</v>
      </c>
      <c r="BX54" s="16"/>
      <c r="BY54" s="2">
        <f t="shared" si="43"/>
        <v>0</v>
      </c>
      <c r="BZ54" s="16"/>
      <c r="CA54" s="2">
        <f t="shared" si="44"/>
        <v>0</v>
      </c>
      <c r="CB54" s="16"/>
      <c r="CC54" s="29">
        <f t="shared" si="45"/>
        <v>0</v>
      </c>
      <c r="CD54" s="16"/>
      <c r="CE54" s="29">
        <f t="shared" si="46"/>
        <v>0</v>
      </c>
      <c r="CF54" s="29">
        <f t="shared" si="47"/>
        <v>0</v>
      </c>
      <c r="CG54" s="16"/>
      <c r="CH54" s="29">
        <f t="shared" si="48"/>
        <v>0</v>
      </c>
      <c r="CI54" s="16"/>
      <c r="CJ54" s="29">
        <f t="shared" si="49"/>
        <v>0</v>
      </c>
      <c r="CK54" s="16"/>
      <c r="CL54" s="29">
        <f t="shared" si="50"/>
        <v>0</v>
      </c>
      <c r="CM54" s="16"/>
    </row>
    <row r="55" spans="1:91" s="2" customFormat="1" ht="12.75" customHeight="1" x14ac:dyDescent="0.3">
      <c r="A55" s="75"/>
      <c r="B55" s="15">
        <f t="shared" si="51"/>
        <v>33</v>
      </c>
      <c r="C55" s="62">
        <v>11245</v>
      </c>
      <c r="D55" s="63"/>
      <c r="E55" s="44">
        <v>7670</v>
      </c>
      <c r="F55" s="36">
        <v>1635</v>
      </c>
      <c r="G55" s="37">
        <f t="shared" si="5"/>
        <v>0.21316818774445892</v>
      </c>
      <c r="H55" s="36">
        <v>2980</v>
      </c>
      <c r="I55" s="34">
        <f t="shared" si="6"/>
        <v>0.38852672750977835</v>
      </c>
      <c r="J55" s="36">
        <v>490</v>
      </c>
      <c r="K55" s="34">
        <f t="shared" si="7"/>
        <v>6.3885267275097787E-2</v>
      </c>
      <c r="L55" s="36">
        <v>2430</v>
      </c>
      <c r="M55" s="35">
        <f t="shared" si="8"/>
        <v>0.31681877444589307</v>
      </c>
      <c r="N55" s="28"/>
      <c r="O55" s="29">
        <f t="shared" ref="O55:O86" si="52">IF(A55=1,C55,0)</f>
        <v>0</v>
      </c>
      <c r="P55" s="16"/>
      <c r="Q55" s="29">
        <f t="shared" ref="Q55:Q86" si="53">IF(A55=1,E55,0)</f>
        <v>0</v>
      </c>
      <c r="R55" s="29">
        <f t="shared" ref="R55:R86" si="54">IF(A55=1,F55,0)</f>
        <v>0</v>
      </c>
      <c r="S55" s="16"/>
      <c r="T55" s="29">
        <f t="shared" ref="T55:T86" si="55">IF(A55=1,H55,0)</f>
        <v>0</v>
      </c>
      <c r="U55" s="16"/>
      <c r="V55" s="29">
        <f t="shared" ref="V55:V86" si="56">IF(A55=1,J55,0)</f>
        <v>0</v>
      </c>
      <c r="W55" s="16"/>
      <c r="X55" s="29">
        <f t="shared" ref="X55:X86" si="57">IF(A55=1,L55,0)</f>
        <v>0</v>
      </c>
      <c r="Y55" s="16"/>
      <c r="Z55" s="2">
        <f t="shared" ref="Z55:Z86" si="58">IF(A55=2,C55,0)</f>
        <v>0</v>
      </c>
      <c r="AA55" s="16"/>
      <c r="AB55" s="2">
        <f t="shared" ref="AB55:AB86" si="59">IF(A55=2,E55,0)</f>
        <v>0</v>
      </c>
      <c r="AC55" s="2">
        <f t="shared" ref="AC55:AC86" si="60">IF(A55=2,F55,0)</f>
        <v>0</v>
      </c>
      <c r="AD55" s="16"/>
      <c r="AE55" s="2">
        <f t="shared" ref="AE55:AE86" si="61">IF(A55=2,H55,0)</f>
        <v>0</v>
      </c>
      <c r="AF55" s="16"/>
      <c r="AG55" s="2">
        <f t="shared" ref="AG55:AG86" si="62">IF(A55=2,J55,0)</f>
        <v>0</v>
      </c>
      <c r="AH55" s="16"/>
      <c r="AI55" s="2">
        <f t="shared" ref="AI55:AI86" si="63">IF(A55=2,L55,0)</f>
        <v>0</v>
      </c>
      <c r="AJ55" s="16"/>
      <c r="AK55" s="29">
        <f t="shared" ref="AK55:AK86" si="64">IF(A55=3,C55,0)</f>
        <v>0</v>
      </c>
      <c r="AL55" s="16"/>
      <c r="AM55" s="29">
        <f t="shared" ref="AM55:AM86" si="65">IF(A55=3,E55,0)</f>
        <v>0</v>
      </c>
      <c r="AN55" s="29">
        <f t="shared" ref="AN55:AN86" si="66">IF(A55=3,F55,0)</f>
        <v>0</v>
      </c>
      <c r="AO55" s="16"/>
      <c r="AP55" s="29">
        <f t="shared" ref="AP55:AP86" si="67">IF(A55=3,H55,0)</f>
        <v>0</v>
      </c>
      <c r="AQ55" s="16"/>
      <c r="AR55" s="29">
        <f t="shared" ref="AR55:AR86" si="68">IF(A55=3,J55,0)</f>
        <v>0</v>
      </c>
      <c r="AS55" s="16"/>
      <c r="AT55" s="29">
        <f t="shared" ref="AT55:AT86" si="69">IF(A55=3,L55,0)</f>
        <v>0</v>
      </c>
      <c r="AU55" s="16"/>
      <c r="AV55" s="2">
        <f t="shared" ref="AV55:AV86" si="70">IF(A55=4,C55,0)</f>
        <v>0</v>
      </c>
      <c r="AW55" s="16"/>
      <c r="AX55" s="2">
        <f t="shared" ref="AX55:AX86" si="71">IF(A55=4,E55,0)</f>
        <v>0</v>
      </c>
      <c r="AY55" s="2">
        <f t="shared" ref="AY55:AY86" si="72">IF(A55=4,F55,0)</f>
        <v>0</v>
      </c>
      <c r="AZ55" s="16"/>
      <c r="BA55" s="2">
        <f t="shared" ref="BA55:BA86" si="73">IF(A55=4,H55,0)</f>
        <v>0</v>
      </c>
      <c r="BB55" s="16"/>
      <c r="BC55" s="2">
        <f t="shared" ref="BC55:BC86" si="74">IF(A55=4,J55,0)</f>
        <v>0</v>
      </c>
      <c r="BD55" s="16"/>
      <c r="BE55" s="2">
        <f t="shared" ref="BE55:BE86" si="75">IF(A55=4,L55,0)</f>
        <v>0</v>
      </c>
      <c r="BF55" s="16"/>
      <c r="BG55" s="29">
        <f t="shared" ref="BG55:BG86" si="76">IF(A55=5,C55,0)</f>
        <v>0</v>
      </c>
      <c r="BH55" s="16"/>
      <c r="BI55" s="29">
        <f t="shared" ref="BI55:BI86" si="77">IF(A55=5,E55,0)</f>
        <v>0</v>
      </c>
      <c r="BJ55" s="29">
        <f t="shared" ref="BJ55:BJ86" si="78">IF(A55=5,F55,0)</f>
        <v>0</v>
      </c>
      <c r="BK55" s="16"/>
      <c r="BL55" s="29">
        <f t="shared" ref="BL55:BL86" si="79">IF(A55=5,H55,0)</f>
        <v>0</v>
      </c>
      <c r="BM55" s="16"/>
      <c r="BN55" s="29">
        <f t="shared" ref="BN55:BN86" si="80">IF(A55=5,J55,0)</f>
        <v>0</v>
      </c>
      <c r="BO55" s="16"/>
      <c r="BP55" s="29">
        <f t="shared" ref="BP55:BP86" si="81">IF(A55=5,L55,0)</f>
        <v>0</v>
      </c>
      <c r="BQ55" s="16"/>
      <c r="BR55" s="2">
        <f t="shared" ref="BR55:BR86" si="82">IF(A55=6,C55,0)</f>
        <v>0</v>
      </c>
      <c r="BS55" s="16"/>
      <c r="BT55" s="2">
        <f t="shared" ref="BT55:BT86" si="83">IF(A55=6,E55,0)</f>
        <v>0</v>
      </c>
      <c r="BU55" s="2">
        <f t="shared" ref="BU55:BU86" si="84">IF(A55=6,F55,0)</f>
        <v>0</v>
      </c>
      <c r="BV55" s="16"/>
      <c r="BW55" s="2">
        <f t="shared" ref="BW55:BW86" si="85">IF(A55=6,H55,0)</f>
        <v>0</v>
      </c>
      <c r="BX55" s="16"/>
      <c r="BY55" s="2">
        <f t="shared" ref="BY55:BY86" si="86">IF(A55=6,J55,0)</f>
        <v>0</v>
      </c>
      <c r="BZ55" s="16"/>
      <c r="CA55" s="2">
        <f t="shared" ref="CA55:CA86" si="87">IF(A55=6,L55,0)</f>
        <v>0</v>
      </c>
      <c r="CB55" s="16"/>
      <c r="CC55" s="29">
        <f t="shared" ref="CC55:CC86" si="88">IF(A55=7,C55,0)</f>
        <v>0</v>
      </c>
      <c r="CD55" s="16"/>
      <c r="CE55" s="29">
        <f t="shared" ref="CE55:CE86" si="89">IF(A55=7,E55,0)</f>
        <v>0</v>
      </c>
      <c r="CF55" s="29">
        <f t="shared" ref="CF55:CF86" si="90">IF(A55=7,F55,0)</f>
        <v>0</v>
      </c>
      <c r="CG55" s="16"/>
      <c r="CH55" s="29">
        <f t="shared" ref="CH55:CH86" si="91">IF(A55=7,H55,0)</f>
        <v>0</v>
      </c>
      <c r="CI55" s="16"/>
      <c r="CJ55" s="29">
        <f t="shared" ref="CJ55:CJ86" si="92">IF(A55=7,J55,0)</f>
        <v>0</v>
      </c>
      <c r="CK55" s="16"/>
      <c r="CL55" s="29">
        <f t="shared" ref="CL55:CL86" si="93">IF(A55=7,L55,0)</f>
        <v>0</v>
      </c>
      <c r="CM55" s="16"/>
    </row>
    <row r="56" spans="1:91" s="2" customFormat="1" ht="12.75" customHeight="1" x14ac:dyDescent="0.3">
      <c r="A56" s="75"/>
      <c r="B56" s="15">
        <f t="shared" si="51"/>
        <v>34</v>
      </c>
      <c r="C56" s="62">
        <v>13438</v>
      </c>
      <c r="D56" s="63"/>
      <c r="E56" s="44">
        <v>10919</v>
      </c>
      <c r="F56" s="36">
        <v>1225</v>
      </c>
      <c r="G56" s="37">
        <f t="shared" si="5"/>
        <v>0.11218976096712154</v>
      </c>
      <c r="H56" s="36">
        <v>2184</v>
      </c>
      <c r="I56" s="34">
        <f t="shared" si="6"/>
        <v>0.20001831669566811</v>
      </c>
      <c r="J56" s="36">
        <v>361</v>
      </c>
      <c r="K56" s="34">
        <f t="shared" si="7"/>
        <v>3.3061635680923164E-2</v>
      </c>
      <c r="L56" s="36">
        <v>6924</v>
      </c>
      <c r="M56" s="35">
        <f t="shared" si="8"/>
        <v>0.63412400402967306</v>
      </c>
      <c r="N56" s="28"/>
      <c r="O56" s="29">
        <f t="shared" si="52"/>
        <v>0</v>
      </c>
      <c r="P56" s="16"/>
      <c r="Q56" s="29">
        <f t="shared" si="53"/>
        <v>0</v>
      </c>
      <c r="R56" s="29">
        <f t="shared" si="54"/>
        <v>0</v>
      </c>
      <c r="S56" s="16"/>
      <c r="T56" s="29">
        <f t="shared" si="55"/>
        <v>0</v>
      </c>
      <c r="U56" s="16"/>
      <c r="V56" s="29">
        <f t="shared" si="56"/>
        <v>0</v>
      </c>
      <c r="W56" s="16"/>
      <c r="X56" s="29">
        <f t="shared" si="57"/>
        <v>0</v>
      </c>
      <c r="Y56" s="16"/>
      <c r="Z56" s="2">
        <f t="shared" si="58"/>
        <v>0</v>
      </c>
      <c r="AA56" s="16"/>
      <c r="AB56" s="2">
        <f t="shared" si="59"/>
        <v>0</v>
      </c>
      <c r="AC56" s="2">
        <f t="shared" si="60"/>
        <v>0</v>
      </c>
      <c r="AD56" s="16"/>
      <c r="AE56" s="2">
        <f t="shared" si="61"/>
        <v>0</v>
      </c>
      <c r="AF56" s="16"/>
      <c r="AG56" s="2">
        <f t="shared" si="62"/>
        <v>0</v>
      </c>
      <c r="AH56" s="16"/>
      <c r="AI56" s="2">
        <f t="shared" si="63"/>
        <v>0</v>
      </c>
      <c r="AJ56" s="16"/>
      <c r="AK56" s="29">
        <f t="shared" si="64"/>
        <v>0</v>
      </c>
      <c r="AL56" s="16"/>
      <c r="AM56" s="29">
        <f t="shared" si="65"/>
        <v>0</v>
      </c>
      <c r="AN56" s="29">
        <f t="shared" si="66"/>
        <v>0</v>
      </c>
      <c r="AO56" s="16"/>
      <c r="AP56" s="29">
        <f t="shared" si="67"/>
        <v>0</v>
      </c>
      <c r="AQ56" s="16"/>
      <c r="AR56" s="29">
        <f t="shared" si="68"/>
        <v>0</v>
      </c>
      <c r="AS56" s="16"/>
      <c r="AT56" s="29">
        <f t="shared" si="69"/>
        <v>0</v>
      </c>
      <c r="AU56" s="16"/>
      <c r="AV56" s="2">
        <f t="shared" si="70"/>
        <v>0</v>
      </c>
      <c r="AW56" s="16"/>
      <c r="AX56" s="2">
        <f t="shared" si="71"/>
        <v>0</v>
      </c>
      <c r="AY56" s="2">
        <f t="shared" si="72"/>
        <v>0</v>
      </c>
      <c r="AZ56" s="16"/>
      <c r="BA56" s="2">
        <f t="shared" si="73"/>
        <v>0</v>
      </c>
      <c r="BB56" s="16"/>
      <c r="BC56" s="2">
        <f t="shared" si="74"/>
        <v>0</v>
      </c>
      <c r="BD56" s="16"/>
      <c r="BE56" s="2">
        <f t="shared" si="75"/>
        <v>0</v>
      </c>
      <c r="BF56" s="16"/>
      <c r="BG56" s="29">
        <f t="shared" si="76"/>
        <v>0</v>
      </c>
      <c r="BH56" s="16"/>
      <c r="BI56" s="29">
        <f t="shared" si="77"/>
        <v>0</v>
      </c>
      <c r="BJ56" s="29">
        <f t="shared" si="78"/>
        <v>0</v>
      </c>
      <c r="BK56" s="16"/>
      <c r="BL56" s="29">
        <f t="shared" si="79"/>
        <v>0</v>
      </c>
      <c r="BM56" s="16"/>
      <c r="BN56" s="29">
        <f t="shared" si="80"/>
        <v>0</v>
      </c>
      <c r="BO56" s="16"/>
      <c r="BP56" s="29">
        <f t="shared" si="81"/>
        <v>0</v>
      </c>
      <c r="BQ56" s="16"/>
      <c r="BR56" s="2">
        <f t="shared" si="82"/>
        <v>0</v>
      </c>
      <c r="BS56" s="16"/>
      <c r="BT56" s="2">
        <f t="shared" si="83"/>
        <v>0</v>
      </c>
      <c r="BU56" s="2">
        <f t="shared" si="84"/>
        <v>0</v>
      </c>
      <c r="BV56" s="16"/>
      <c r="BW56" s="2">
        <f t="shared" si="85"/>
        <v>0</v>
      </c>
      <c r="BX56" s="16"/>
      <c r="BY56" s="2">
        <f t="shared" si="86"/>
        <v>0</v>
      </c>
      <c r="BZ56" s="16"/>
      <c r="CA56" s="2">
        <f t="shared" si="87"/>
        <v>0</v>
      </c>
      <c r="CB56" s="16"/>
      <c r="CC56" s="29">
        <f t="shared" si="88"/>
        <v>0</v>
      </c>
      <c r="CD56" s="16"/>
      <c r="CE56" s="29">
        <f t="shared" si="89"/>
        <v>0</v>
      </c>
      <c r="CF56" s="29">
        <f t="shared" si="90"/>
        <v>0</v>
      </c>
      <c r="CG56" s="16"/>
      <c r="CH56" s="29">
        <f t="shared" si="91"/>
        <v>0</v>
      </c>
      <c r="CI56" s="16"/>
      <c r="CJ56" s="29">
        <f t="shared" si="92"/>
        <v>0</v>
      </c>
      <c r="CK56" s="16"/>
      <c r="CL56" s="29">
        <f t="shared" si="93"/>
        <v>0</v>
      </c>
      <c r="CM56" s="16"/>
    </row>
    <row r="57" spans="1:91" s="2" customFormat="1" ht="12.75" customHeight="1" x14ac:dyDescent="0.3">
      <c r="A57" s="75"/>
      <c r="B57" s="15">
        <f t="shared" si="51"/>
        <v>35</v>
      </c>
      <c r="C57" s="62">
        <v>9436</v>
      </c>
      <c r="D57" s="63"/>
      <c r="E57" s="44">
        <v>7577</v>
      </c>
      <c r="F57" s="36">
        <v>771</v>
      </c>
      <c r="G57" s="37">
        <f t="shared" si="5"/>
        <v>0.10175531212881088</v>
      </c>
      <c r="H57" s="36">
        <v>1239</v>
      </c>
      <c r="I57" s="34">
        <f t="shared" si="6"/>
        <v>0.16352118252606573</v>
      </c>
      <c r="J57" s="36">
        <v>629</v>
      </c>
      <c r="K57" s="34">
        <f t="shared" si="7"/>
        <v>8.3014385640754917E-2</v>
      </c>
      <c r="L57" s="36">
        <v>4803</v>
      </c>
      <c r="M57" s="35">
        <f t="shared" si="8"/>
        <v>0.63389204170516034</v>
      </c>
      <c r="N57" s="28"/>
      <c r="O57" s="29">
        <f t="shared" si="52"/>
        <v>0</v>
      </c>
      <c r="P57" s="16"/>
      <c r="Q57" s="29">
        <f t="shared" si="53"/>
        <v>0</v>
      </c>
      <c r="R57" s="29">
        <f t="shared" si="54"/>
        <v>0</v>
      </c>
      <c r="S57" s="16"/>
      <c r="T57" s="29">
        <f t="shared" si="55"/>
        <v>0</v>
      </c>
      <c r="U57" s="16"/>
      <c r="V57" s="29">
        <f t="shared" si="56"/>
        <v>0</v>
      </c>
      <c r="W57" s="16"/>
      <c r="X57" s="29">
        <f t="shared" si="57"/>
        <v>0</v>
      </c>
      <c r="Y57" s="16"/>
      <c r="Z57" s="2">
        <f t="shared" si="58"/>
        <v>0</v>
      </c>
      <c r="AA57" s="16"/>
      <c r="AB57" s="2">
        <f t="shared" si="59"/>
        <v>0</v>
      </c>
      <c r="AC57" s="2">
        <f t="shared" si="60"/>
        <v>0</v>
      </c>
      <c r="AD57" s="16"/>
      <c r="AE57" s="2">
        <f t="shared" si="61"/>
        <v>0</v>
      </c>
      <c r="AF57" s="16"/>
      <c r="AG57" s="2">
        <f t="shared" si="62"/>
        <v>0</v>
      </c>
      <c r="AH57" s="16"/>
      <c r="AI57" s="2">
        <f t="shared" si="63"/>
        <v>0</v>
      </c>
      <c r="AJ57" s="16"/>
      <c r="AK57" s="29">
        <f t="shared" si="64"/>
        <v>0</v>
      </c>
      <c r="AL57" s="16"/>
      <c r="AM57" s="29">
        <f t="shared" si="65"/>
        <v>0</v>
      </c>
      <c r="AN57" s="29">
        <f t="shared" si="66"/>
        <v>0</v>
      </c>
      <c r="AO57" s="16"/>
      <c r="AP57" s="29">
        <f t="shared" si="67"/>
        <v>0</v>
      </c>
      <c r="AQ57" s="16"/>
      <c r="AR57" s="29">
        <f t="shared" si="68"/>
        <v>0</v>
      </c>
      <c r="AS57" s="16"/>
      <c r="AT57" s="29">
        <f t="shared" si="69"/>
        <v>0</v>
      </c>
      <c r="AU57" s="16"/>
      <c r="AV57" s="2">
        <f t="shared" si="70"/>
        <v>0</v>
      </c>
      <c r="AW57" s="16"/>
      <c r="AX57" s="2">
        <f t="shared" si="71"/>
        <v>0</v>
      </c>
      <c r="AY57" s="2">
        <f t="shared" si="72"/>
        <v>0</v>
      </c>
      <c r="AZ57" s="16"/>
      <c r="BA57" s="2">
        <f t="shared" si="73"/>
        <v>0</v>
      </c>
      <c r="BB57" s="16"/>
      <c r="BC57" s="2">
        <f t="shared" si="74"/>
        <v>0</v>
      </c>
      <c r="BD57" s="16"/>
      <c r="BE57" s="2">
        <f t="shared" si="75"/>
        <v>0</v>
      </c>
      <c r="BF57" s="16"/>
      <c r="BG57" s="29">
        <f t="shared" si="76"/>
        <v>0</v>
      </c>
      <c r="BH57" s="16"/>
      <c r="BI57" s="29">
        <f t="shared" si="77"/>
        <v>0</v>
      </c>
      <c r="BJ57" s="29">
        <f t="shared" si="78"/>
        <v>0</v>
      </c>
      <c r="BK57" s="16"/>
      <c r="BL57" s="29">
        <f t="shared" si="79"/>
        <v>0</v>
      </c>
      <c r="BM57" s="16"/>
      <c r="BN57" s="29">
        <f t="shared" si="80"/>
        <v>0</v>
      </c>
      <c r="BO57" s="16"/>
      <c r="BP57" s="29">
        <f t="shared" si="81"/>
        <v>0</v>
      </c>
      <c r="BQ57" s="16"/>
      <c r="BR57" s="2">
        <f t="shared" si="82"/>
        <v>0</v>
      </c>
      <c r="BS57" s="16"/>
      <c r="BT57" s="2">
        <f t="shared" si="83"/>
        <v>0</v>
      </c>
      <c r="BU57" s="2">
        <f t="shared" si="84"/>
        <v>0</v>
      </c>
      <c r="BV57" s="16"/>
      <c r="BW57" s="2">
        <f t="shared" si="85"/>
        <v>0</v>
      </c>
      <c r="BX57" s="16"/>
      <c r="BY57" s="2">
        <f t="shared" si="86"/>
        <v>0</v>
      </c>
      <c r="BZ57" s="16"/>
      <c r="CA57" s="2">
        <f t="shared" si="87"/>
        <v>0</v>
      </c>
      <c r="CB57" s="16"/>
      <c r="CC57" s="29">
        <f t="shared" si="88"/>
        <v>0</v>
      </c>
      <c r="CD57" s="16"/>
      <c r="CE57" s="29">
        <f t="shared" si="89"/>
        <v>0</v>
      </c>
      <c r="CF57" s="29">
        <f t="shared" si="90"/>
        <v>0</v>
      </c>
      <c r="CG57" s="16"/>
      <c r="CH57" s="29">
        <f t="shared" si="91"/>
        <v>0</v>
      </c>
      <c r="CI57" s="16"/>
      <c r="CJ57" s="29">
        <f t="shared" si="92"/>
        <v>0</v>
      </c>
      <c r="CK57" s="16"/>
      <c r="CL57" s="29">
        <f t="shared" si="93"/>
        <v>0</v>
      </c>
      <c r="CM57" s="16"/>
    </row>
    <row r="58" spans="1:91" s="2" customFormat="1" ht="12.75" customHeight="1" x14ac:dyDescent="0.3">
      <c r="A58" s="75"/>
      <c r="B58" s="15">
        <f t="shared" si="51"/>
        <v>36</v>
      </c>
      <c r="C58" s="62">
        <v>15469</v>
      </c>
      <c r="D58" s="63"/>
      <c r="E58" s="44">
        <v>10901</v>
      </c>
      <c r="F58" s="36">
        <v>1347</v>
      </c>
      <c r="G58" s="37">
        <f t="shared" si="5"/>
        <v>0.12356664526190257</v>
      </c>
      <c r="H58" s="36">
        <v>1384</v>
      </c>
      <c r="I58" s="34">
        <f t="shared" si="6"/>
        <v>0.12696082928171729</v>
      </c>
      <c r="J58" s="36">
        <v>2663</v>
      </c>
      <c r="K58" s="34">
        <f t="shared" si="7"/>
        <v>0.24428951472341986</v>
      </c>
      <c r="L58" s="36">
        <v>5396</v>
      </c>
      <c r="M58" s="35">
        <f t="shared" si="8"/>
        <v>0.49500045867351616</v>
      </c>
      <c r="N58" s="28"/>
      <c r="O58" s="29">
        <f t="shared" si="52"/>
        <v>0</v>
      </c>
      <c r="P58" s="16"/>
      <c r="Q58" s="29">
        <f t="shared" si="53"/>
        <v>0</v>
      </c>
      <c r="R58" s="29">
        <f t="shared" si="54"/>
        <v>0</v>
      </c>
      <c r="S58" s="16"/>
      <c r="T58" s="29">
        <f t="shared" si="55"/>
        <v>0</v>
      </c>
      <c r="U58" s="16"/>
      <c r="V58" s="29">
        <f t="shared" si="56"/>
        <v>0</v>
      </c>
      <c r="W58" s="16"/>
      <c r="X58" s="29">
        <f t="shared" si="57"/>
        <v>0</v>
      </c>
      <c r="Y58" s="16"/>
      <c r="Z58" s="2">
        <f t="shared" si="58"/>
        <v>0</v>
      </c>
      <c r="AA58" s="16"/>
      <c r="AB58" s="2">
        <f t="shared" si="59"/>
        <v>0</v>
      </c>
      <c r="AC58" s="2">
        <f t="shared" si="60"/>
        <v>0</v>
      </c>
      <c r="AD58" s="16"/>
      <c r="AE58" s="2">
        <f t="shared" si="61"/>
        <v>0</v>
      </c>
      <c r="AF58" s="16"/>
      <c r="AG58" s="2">
        <f t="shared" si="62"/>
        <v>0</v>
      </c>
      <c r="AH58" s="16"/>
      <c r="AI58" s="2">
        <f t="shared" si="63"/>
        <v>0</v>
      </c>
      <c r="AJ58" s="16"/>
      <c r="AK58" s="29">
        <f t="shared" si="64"/>
        <v>0</v>
      </c>
      <c r="AL58" s="16"/>
      <c r="AM58" s="29">
        <f t="shared" si="65"/>
        <v>0</v>
      </c>
      <c r="AN58" s="29">
        <f t="shared" si="66"/>
        <v>0</v>
      </c>
      <c r="AO58" s="16"/>
      <c r="AP58" s="29">
        <f t="shared" si="67"/>
        <v>0</v>
      </c>
      <c r="AQ58" s="16"/>
      <c r="AR58" s="29">
        <f t="shared" si="68"/>
        <v>0</v>
      </c>
      <c r="AS58" s="16"/>
      <c r="AT58" s="29">
        <f t="shared" si="69"/>
        <v>0</v>
      </c>
      <c r="AU58" s="16"/>
      <c r="AV58" s="2">
        <f t="shared" si="70"/>
        <v>0</v>
      </c>
      <c r="AW58" s="16"/>
      <c r="AX58" s="2">
        <f t="shared" si="71"/>
        <v>0</v>
      </c>
      <c r="AY58" s="2">
        <f t="shared" si="72"/>
        <v>0</v>
      </c>
      <c r="AZ58" s="16"/>
      <c r="BA58" s="2">
        <f t="shared" si="73"/>
        <v>0</v>
      </c>
      <c r="BB58" s="16"/>
      <c r="BC58" s="2">
        <f t="shared" si="74"/>
        <v>0</v>
      </c>
      <c r="BD58" s="16"/>
      <c r="BE58" s="2">
        <f t="shared" si="75"/>
        <v>0</v>
      </c>
      <c r="BF58" s="16"/>
      <c r="BG58" s="29">
        <f t="shared" si="76"/>
        <v>0</v>
      </c>
      <c r="BH58" s="16"/>
      <c r="BI58" s="29">
        <f t="shared" si="77"/>
        <v>0</v>
      </c>
      <c r="BJ58" s="29">
        <f t="shared" si="78"/>
        <v>0</v>
      </c>
      <c r="BK58" s="16"/>
      <c r="BL58" s="29">
        <f t="shared" si="79"/>
        <v>0</v>
      </c>
      <c r="BM58" s="16"/>
      <c r="BN58" s="29">
        <f t="shared" si="80"/>
        <v>0</v>
      </c>
      <c r="BO58" s="16"/>
      <c r="BP58" s="29">
        <f t="shared" si="81"/>
        <v>0</v>
      </c>
      <c r="BQ58" s="16"/>
      <c r="BR58" s="2">
        <f t="shared" si="82"/>
        <v>0</v>
      </c>
      <c r="BS58" s="16"/>
      <c r="BT58" s="2">
        <f t="shared" si="83"/>
        <v>0</v>
      </c>
      <c r="BU58" s="2">
        <f t="shared" si="84"/>
        <v>0</v>
      </c>
      <c r="BV58" s="16"/>
      <c r="BW58" s="2">
        <f t="shared" si="85"/>
        <v>0</v>
      </c>
      <c r="BX58" s="16"/>
      <c r="BY58" s="2">
        <f t="shared" si="86"/>
        <v>0</v>
      </c>
      <c r="BZ58" s="16"/>
      <c r="CA58" s="2">
        <f t="shared" si="87"/>
        <v>0</v>
      </c>
      <c r="CB58" s="16"/>
      <c r="CC58" s="29">
        <f t="shared" si="88"/>
        <v>0</v>
      </c>
      <c r="CD58" s="16"/>
      <c r="CE58" s="29">
        <f t="shared" si="89"/>
        <v>0</v>
      </c>
      <c r="CF58" s="29">
        <f t="shared" si="90"/>
        <v>0</v>
      </c>
      <c r="CG58" s="16"/>
      <c r="CH58" s="29">
        <f t="shared" si="91"/>
        <v>0</v>
      </c>
      <c r="CI58" s="16"/>
      <c r="CJ58" s="29">
        <f t="shared" si="92"/>
        <v>0</v>
      </c>
      <c r="CK58" s="16"/>
      <c r="CL58" s="29">
        <f t="shared" si="93"/>
        <v>0</v>
      </c>
      <c r="CM58" s="16"/>
    </row>
    <row r="59" spans="1:91" s="2" customFormat="1" ht="12.75" customHeight="1" x14ac:dyDescent="0.3">
      <c r="A59" s="75"/>
      <c r="B59" s="15">
        <f t="shared" si="51"/>
        <v>37</v>
      </c>
      <c r="C59" s="62">
        <v>12911</v>
      </c>
      <c r="D59" s="63"/>
      <c r="E59" s="44">
        <v>9745</v>
      </c>
      <c r="F59" s="36">
        <v>1030</v>
      </c>
      <c r="G59" s="37">
        <f t="shared" si="5"/>
        <v>0.10569522832221652</v>
      </c>
      <c r="H59" s="36">
        <v>2475</v>
      </c>
      <c r="I59" s="34">
        <f t="shared" si="6"/>
        <v>0.25397639815289891</v>
      </c>
      <c r="J59" s="36">
        <v>1864</v>
      </c>
      <c r="K59" s="34">
        <f t="shared" si="7"/>
        <v>0.19127757824525399</v>
      </c>
      <c r="L59" s="36">
        <v>4301</v>
      </c>
      <c r="M59" s="35">
        <f t="shared" si="8"/>
        <v>0.4413545407901488</v>
      </c>
      <c r="N59" s="28"/>
      <c r="O59" s="29">
        <f t="shared" si="52"/>
        <v>0</v>
      </c>
      <c r="P59" s="16"/>
      <c r="Q59" s="29">
        <f t="shared" si="53"/>
        <v>0</v>
      </c>
      <c r="R59" s="29">
        <f t="shared" si="54"/>
        <v>0</v>
      </c>
      <c r="S59" s="16"/>
      <c r="T59" s="29">
        <f t="shared" si="55"/>
        <v>0</v>
      </c>
      <c r="U59" s="16"/>
      <c r="V59" s="29">
        <f t="shared" si="56"/>
        <v>0</v>
      </c>
      <c r="W59" s="16"/>
      <c r="X59" s="29">
        <f t="shared" si="57"/>
        <v>0</v>
      </c>
      <c r="Y59" s="16"/>
      <c r="Z59" s="2">
        <f t="shared" si="58"/>
        <v>0</v>
      </c>
      <c r="AA59" s="16"/>
      <c r="AB59" s="2">
        <f t="shared" si="59"/>
        <v>0</v>
      </c>
      <c r="AC59" s="2">
        <f t="shared" si="60"/>
        <v>0</v>
      </c>
      <c r="AD59" s="16"/>
      <c r="AE59" s="2">
        <f t="shared" si="61"/>
        <v>0</v>
      </c>
      <c r="AF59" s="16"/>
      <c r="AG59" s="2">
        <f t="shared" si="62"/>
        <v>0</v>
      </c>
      <c r="AH59" s="16"/>
      <c r="AI59" s="2">
        <f t="shared" si="63"/>
        <v>0</v>
      </c>
      <c r="AJ59" s="16"/>
      <c r="AK59" s="29">
        <f t="shared" si="64"/>
        <v>0</v>
      </c>
      <c r="AL59" s="16"/>
      <c r="AM59" s="29">
        <f t="shared" si="65"/>
        <v>0</v>
      </c>
      <c r="AN59" s="29">
        <f t="shared" si="66"/>
        <v>0</v>
      </c>
      <c r="AO59" s="16"/>
      <c r="AP59" s="29">
        <f t="shared" si="67"/>
        <v>0</v>
      </c>
      <c r="AQ59" s="16"/>
      <c r="AR59" s="29">
        <f t="shared" si="68"/>
        <v>0</v>
      </c>
      <c r="AS59" s="16"/>
      <c r="AT59" s="29">
        <f t="shared" si="69"/>
        <v>0</v>
      </c>
      <c r="AU59" s="16"/>
      <c r="AV59" s="2">
        <f t="shared" si="70"/>
        <v>0</v>
      </c>
      <c r="AW59" s="16"/>
      <c r="AX59" s="2">
        <f t="shared" si="71"/>
        <v>0</v>
      </c>
      <c r="AY59" s="2">
        <f t="shared" si="72"/>
        <v>0</v>
      </c>
      <c r="AZ59" s="16"/>
      <c r="BA59" s="2">
        <f t="shared" si="73"/>
        <v>0</v>
      </c>
      <c r="BB59" s="16"/>
      <c r="BC59" s="2">
        <f t="shared" si="74"/>
        <v>0</v>
      </c>
      <c r="BD59" s="16"/>
      <c r="BE59" s="2">
        <f t="shared" si="75"/>
        <v>0</v>
      </c>
      <c r="BF59" s="16"/>
      <c r="BG59" s="29">
        <f t="shared" si="76"/>
        <v>0</v>
      </c>
      <c r="BH59" s="16"/>
      <c r="BI59" s="29">
        <f t="shared" si="77"/>
        <v>0</v>
      </c>
      <c r="BJ59" s="29">
        <f t="shared" si="78"/>
        <v>0</v>
      </c>
      <c r="BK59" s="16"/>
      <c r="BL59" s="29">
        <f t="shared" si="79"/>
        <v>0</v>
      </c>
      <c r="BM59" s="16"/>
      <c r="BN59" s="29">
        <f t="shared" si="80"/>
        <v>0</v>
      </c>
      <c r="BO59" s="16"/>
      <c r="BP59" s="29">
        <f t="shared" si="81"/>
        <v>0</v>
      </c>
      <c r="BQ59" s="16"/>
      <c r="BR59" s="2">
        <f t="shared" si="82"/>
        <v>0</v>
      </c>
      <c r="BS59" s="16"/>
      <c r="BT59" s="2">
        <f t="shared" si="83"/>
        <v>0</v>
      </c>
      <c r="BU59" s="2">
        <f t="shared" si="84"/>
        <v>0</v>
      </c>
      <c r="BV59" s="16"/>
      <c r="BW59" s="2">
        <f t="shared" si="85"/>
        <v>0</v>
      </c>
      <c r="BX59" s="16"/>
      <c r="BY59" s="2">
        <f t="shared" si="86"/>
        <v>0</v>
      </c>
      <c r="BZ59" s="16"/>
      <c r="CA59" s="2">
        <f t="shared" si="87"/>
        <v>0</v>
      </c>
      <c r="CB59" s="16"/>
      <c r="CC59" s="29">
        <f t="shared" si="88"/>
        <v>0</v>
      </c>
      <c r="CD59" s="16"/>
      <c r="CE59" s="29">
        <f t="shared" si="89"/>
        <v>0</v>
      </c>
      <c r="CF59" s="29">
        <f t="shared" si="90"/>
        <v>0</v>
      </c>
      <c r="CG59" s="16"/>
      <c r="CH59" s="29">
        <f t="shared" si="91"/>
        <v>0</v>
      </c>
      <c r="CI59" s="16"/>
      <c r="CJ59" s="29">
        <f t="shared" si="92"/>
        <v>0</v>
      </c>
      <c r="CK59" s="16"/>
      <c r="CL59" s="29">
        <f t="shared" si="93"/>
        <v>0</v>
      </c>
      <c r="CM59" s="16"/>
    </row>
    <row r="60" spans="1:91" s="2" customFormat="1" ht="12.75" customHeight="1" x14ac:dyDescent="0.3">
      <c r="A60" s="75"/>
      <c r="B60" s="15">
        <f t="shared" si="51"/>
        <v>38</v>
      </c>
      <c r="C60" s="62">
        <v>11274</v>
      </c>
      <c r="D60" s="63"/>
      <c r="E60" s="44">
        <v>8037</v>
      </c>
      <c r="F60" s="36">
        <v>211</v>
      </c>
      <c r="G60" s="37">
        <f t="shared" si="5"/>
        <v>2.625357720542491E-2</v>
      </c>
      <c r="H60" s="36">
        <v>1703</v>
      </c>
      <c r="I60" s="34">
        <f t="shared" si="6"/>
        <v>0.21189498569117829</v>
      </c>
      <c r="J60" s="36">
        <v>130</v>
      </c>
      <c r="K60" s="34">
        <f t="shared" si="7"/>
        <v>1.6175189747418189E-2</v>
      </c>
      <c r="L60" s="36">
        <v>5955</v>
      </c>
      <c r="M60" s="35">
        <f t="shared" si="8"/>
        <v>0.74094811496827173</v>
      </c>
      <c r="N60" s="28"/>
      <c r="O60" s="29">
        <f t="shared" si="52"/>
        <v>0</v>
      </c>
      <c r="P60" s="16"/>
      <c r="Q60" s="29">
        <f t="shared" si="53"/>
        <v>0</v>
      </c>
      <c r="R60" s="29">
        <f t="shared" si="54"/>
        <v>0</v>
      </c>
      <c r="S60" s="16"/>
      <c r="T60" s="29">
        <f t="shared" si="55"/>
        <v>0</v>
      </c>
      <c r="U60" s="16"/>
      <c r="V60" s="29">
        <f t="shared" si="56"/>
        <v>0</v>
      </c>
      <c r="W60" s="16"/>
      <c r="X60" s="29">
        <f t="shared" si="57"/>
        <v>0</v>
      </c>
      <c r="Y60" s="16"/>
      <c r="Z60" s="2">
        <f t="shared" si="58"/>
        <v>0</v>
      </c>
      <c r="AA60" s="16"/>
      <c r="AB60" s="2">
        <f t="shared" si="59"/>
        <v>0</v>
      </c>
      <c r="AC60" s="2">
        <f t="shared" si="60"/>
        <v>0</v>
      </c>
      <c r="AD60" s="16"/>
      <c r="AE60" s="2">
        <f t="shared" si="61"/>
        <v>0</v>
      </c>
      <c r="AF60" s="16"/>
      <c r="AG60" s="2">
        <f t="shared" si="62"/>
        <v>0</v>
      </c>
      <c r="AH60" s="16"/>
      <c r="AI60" s="2">
        <f t="shared" si="63"/>
        <v>0</v>
      </c>
      <c r="AJ60" s="16"/>
      <c r="AK60" s="29">
        <f t="shared" si="64"/>
        <v>0</v>
      </c>
      <c r="AL60" s="16"/>
      <c r="AM60" s="29">
        <f t="shared" si="65"/>
        <v>0</v>
      </c>
      <c r="AN60" s="29">
        <f t="shared" si="66"/>
        <v>0</v>
      </c>
      <c r="AO60" s="16"/>
      <c r="AP60" s="29">
        <f t="shared" si="67"/>
        <v>0</v>
      </c>
      <c r="AQ60" s="16"/>
      <c r="AR60" s="29">
        <f t="shared" si="68"/>
        <v>0</v>
      </c>
      <c r="AS60" s="16"/>
      <c r="AT60" s="29">
        <f t="shared" si="69"/>
        <v>0</v>
      </c>
      <c r="AU60" s="16"/>
      <c r="AV60" s="2">
        <f t="shared" si="70"/>
        <v>0</v>
      </c>
      <c r="AW60" s="16"/>
      <c r="AX60" s="2">
        <f t="shared" si="71"/>
        <v>0</v>
      </c>
      <c r="AY60" s="2">
        <f t="shared" si="72"/>
        <v>0</v>
      </c>
      <c r="AZ60" s="16"/>
      <c r="BA60" s="2">
        <f t="shared" si="73"/>
        <v>0</v>
      </c>
      <c r="BB60" s="16"/>
      <c r="BC60" s="2">
        <f t="shared" si="74"/>
        <v>0</v>
      </c>
      <c r="BD60" s="16"/>
      <c r="BE60" s="2">
        <f t="shared" si="75"/>
        <v>0</v>
      </c>
      <c r="BF60" s="16"/>
      <c r="BG60" s="29">
        <f t="shared" si="76"/>
        <v>0</v>
      </c>
      <c r="BH60" s="16"/>
      <c r="BI60" s="29">
        <f t="shared" si="77"/>
        <v>0</v>
      </c>
      <c r="BJ60" s="29">
        <f t="shared" si="78"/>
        <v>0</v>
      </c>
      <c r="BK60" s="16"/>
      <c r="BL60" s="29">
        <f t="shared" si="79"/>
        <v>0</v>
      </c>
      <c r="BM60" s="16"/>
      <c r="BN60" s="29">
        <f t="shared" si="80"/>
        <v>0</v>
      </c>
      <c r="BO60" s="16"/>
      <c r="BP60" s="29">
        <f t="shared" si="81"/>
        <v>0</v>
      </c>
      <c r="BQ60" s="16"/>
      <c r="BR60" s="2">
        <f t="shared" si="82"/>
        <v>0</v>
      </c>
      <c r="BS60" s="16"/>
      <c r="BT60" s="2">
        <f t="shared" si="83"/>
        <v>0</v>
      </c>
      <c r="BU60" s="2">
        <f t="shared" si="84"/>
        <v>0</v>
      </c>
      <c r="BV60" s="16"/>
      <c r="BW60" s="2">
        <f t="shared" si="85"/>
        <v>0</v>
      </c>
      <c r="BX60" s="16"/>
      <c r="BY60" s="2">
        <f t="shared" si="86"/>
        <v>0</v>
      </c>
      <c r="BZ60" s="16"/>
      <c r="CA60" s="2">
        <f t="shared" si="87"/>
        <v>0</v>
      </c>
      <c r="CB60" s="16"/>
      <c r="CC60" s="29">
        <f t="shared" si="88"/>
        <v>0</v>
      </c>
      <c r="CD60" s="16"/>
      <c r="CE60" s="29">
        <f t="shared" si="89"/>
        <v>0</v>
      </c>
      <c r="CF60" s="29">
        <f t="shared" si="90"/>
        <v>0</v>
      </c>
      <c r="CG60" s="16"/>
      <c r="CH60" s="29">
        <f t="shared" si="91"/>
        <v>0</v>
      </c>
      <c r="CI60" s="16"/>
      <c r="CJ60" s="29">
        <f t="shared" si="92"/>
        <v>0</v>
      </c>
      <c r="CK60" s="16"/>
      <c r="CL60" s="29">
        <f t="shared" si="93"/>
        <v>0</v>
      </c>
      <c r="CM60" s="16"/>
    </row>
    <row r="61" spans="1:91" s="2" customFormat="1" ht="12.75" customHeight="1" x14ac:dyDescent="0.3">
      <c r="A61" s="75"/>
      <c r="B61" s="15">
        <f t="shared" si="51"/>
        <v>39</v>
      </c>
      <c r="C61" s="62">
        <v>3776</v>
      </c>
      <c r="D61" s="63"/>
      <c r="E61" s="44">
        <v>2945</v>
      </c>
      <c r="F61" s="36">
        <v>160</v>
      </c>
      <c r="G61" s="37">
        <f t="shared" si="5"/>
        <v>5.4329371816638369E-2</v>
      </c>
      <c r="H61" s="36">
        <v>521</v>
      </c>
      <c r="I61" s="34">
        <f t="shared" si="6"/>
        <v>0.17691001697792869</v>
      </c>
      <c r="J61" s="36">
        <v>142</v>
      </c>
      <c r="K61" s="34">
        <f t="shared" si="7"/>
        <v>4.8217317487266556E-2</v>
      </c>
      <c r="L61" s="36">
        <v>2052</v>
      </c>
      <c r="M61" s="35">
        <f t="shared" si="8"/>
        <v>0.6967741935483871</v>
      </c>
      <c r="N61" s="28"/>
      <c r="O61" s="29">
        <f t="shared" si="52"/>
        <v>0</v>
      </c>
      <c r="P61" s="16"/>
      <c r="Q61" s="29">
        <f t="shared" si="53"/>
        <v>0</v>
      </c>
      <c r="R61" s="29">
        <f t="shared" si="54"/>
        <v>0</v>
      </c>
      <c r="S61" s="16"/>
      <c r="T61" s="29">
        <f t="shared" si="55"/>
        <v>0</v>
      </c>
      <c r="U61" s="16"/>
      <c r="V61" s="29">
        <f t="shared" si="56"/>
        <v>0</v>
      </c>
      <c r="W61" s="16"/>
      <c r="X61" s="29">
        <f t="shared" si="57"/>
        <v>0</v>
      </c>
      <c r="Y61" s="16"/>
      <c r="Z61" s="2">
        <f t="shared" si="58"/>
        <v>0</v>
      </c>
      <c r="AA61" s="16"/>
      <c r="AB61" s="2">
        <f t="shared" si="59"/>
        <v>0</v>
      </c>
      <c r="AC61" s="2">
        <f t="shared" si="60"/>
        <v>0</v>
      </c>
      <c r="AD61" s="16"/>
      <c r="AE61" s="2">
        <f t="shared" si="61"/>
        <v>0</v>
      </c>
      <c r="AF61" s="16"/>
      <c r="AG61" s="2">
        <f t="shared" si="62"/>
        <v>0</v>
      </c>
      <c r="AH61" s="16"/>
      <c r="AI61" s="2">
        <f t="shared" si="63"/>
        <v>0</v>
      </c>
      <c r="AJ61" s="16"/>
      <c r="AK61" s="29">
        <f t="shared" si="64"/>
        <v>0</v>
      </c>
      <c r="AL61" s="16"/>
      <c r="AM61" s="29">
        <f t="shared" si="65"/>
        <v>0</v>
      </c>
      <c r="AN61" s="29">
        <f t="shared" si="66"/>
        <v>0</v>
      </c>
      <c r="AO61" s="16"/>
      <c r="AP61" s="29">
        <f t="shared" si="67"/>
        <v>0</v>
      </c>
      <c r="AQ61" s="16"/>
      <c r="AR61" s="29">
        <f t="shared" si="68"/>
        <v>0</v>
      </c>
      <c r="AS61" s="16"/>
      <c r="AT61" s="29">
        <f t="shared" si="69"/>
        <v>0</v>
      </c>
      <c r="AU61" s="16"/>
      <c r="AV61" s="2">
        <f t="shared" si="70"/>
        <v>0</v>
      </c>
      <c r="AW61" s="16"/>
      <c r="AX61" s="2">
        <f t="shared" si="71"/>
        <v>0</v>
      </c>
      <c r="AY61" s="2">
        <f t="shared" si="72"/>
        <v>0</v>
      </c>
      <c r="AZ61" s="16"/>
      <c r="BA61" s="2">
        <f t="shared" si="73"/>
        <v>0</v>
      </c>
      <c r="BB61" s="16"/>
      <c r="BC61" s="2">
        <f t="shared" si="74"/>
        <v>0</v>
      </c>
      <c r="BD61" s="16"/>
      <c r="BE61" s="2">
        <f t="shared" si="75"/>
        <v>0</v>
      </c>
      <c r="BF61" s="16"/>
      <c r="BG61" s="29">
        <f t="shared" si="76"/>
        <v>0</v>
      </c>
      <c r="BH61" s="16"/>
      <c r="BI61" s="29">
        <f t="shared" si="77"/>
        <v>0</v>
      </c>
      <c r="BJ61" s="29">
        <f t="shared" si="78"/>
        <v>0</v>
      </c>
      <c r="BK61" s="16"/>
      <c r="BL61" s="29">
        <f t="shared" si="79"/>
        <v>0</v>
      </c>
      <c r="BM61" s="16"/>
      <c r="BN61" s="29">
        <f t="shared" si="80"/>
        <v>0</v>
      </c>
      <c r="BO61" s="16"/>
      <c r="BP61" s="29">
        <f t="shared" si="81"/>
        <v>0</v>
      </c>
      <c r="BQ61" s="16"/>
      <c r="BR61" s="2">
        <f t="shared" si="82"/>
        <v>0</v>
      </c>
      <c r="BS61" s="16"/>
      <c r="BT61" s="2">
        <f t="shared" si="83"/>
        <v>0</v>
      </c>
      <c r="BU61" s="2">
        <f t="shared" si="84"/>
        <v>0</v>
      </c>
      <c r="BV61" s="16"/>
      <c r="BW61" s="2">
        <f t="shared" si="85"/>
        <v>0</v>
      </c>
      <c r="BX61" s="16"/>
      <c r="BY61" s="2">
        <f t="shared" si="86"/>
        <v>0</v>
      </c>
      <c r="BZ61" s="16"/>
      <c r="CA61" s="2">
        <f t="shared" si="87"/>
        <v>0</v>
      </c>
      <c r="CB61" s="16"/>
      <c r="CC61" s="29">
        <f t="shared" si="88"/>
        <v>0</v>
      </c>
      <c r="CD61" s="16"/>
      <c r="CE61" s="29">
        <f t="shared" si="89"/>
        <v>0</v>
      </c>
      <c r="CF61" s="29">
        <f t="shared" si="90"/>
        <v>0</v>
      </c>
      <c r="CG61" s="16"/>
      <c r="CH61" s="29">
        <f t="shared" si="91"/>
        <v>0</v>
      </c>
      <c r="CI61" s="16"/>
      <c r="CJ61" s="29">
        <f t="shared" si="92"/>
        <v>0</v>
      </c>
      <c r="CK61" s="16"/>
      <c r="CL61" s="29">
        <f t="shared" si="93"/>
        <v>0</v>
      </c>
      <c r="CM61" s="16"/>
    </row>
    <row r="62" spans="1:91" s="2" customFormat="1" ht="12.75" customHeight="1" x14ac:dyDescent="0.3">
      <c r="A62" s="75"/>
      <c r="B62" s="15">
        <f t="shared" si="51"/>
        <v>40</v>
      </c>
      <c r="C62" s="62">
        <v>15042</v>
      </c>
      <c r="D62" s="63"/>
      <c r="E62" s="44">
        <v>11945</v>
      </c>
      <c r="F62" s="36">
        <v>755</v>
      </c>
      <c r="G62" s="37">
        <f t="shared" si="5"/>
        <v>6.3206362494767687E-2</v>
      </c>
      <c r="H62" s="36">
        <v>1695</v>
      </c>
      <c r="I62" s="34">
        <f t="shared" si="6"/>
        <v>0.14190037672666386</v>
      </c>
      <c r="J62" s="36">
        <v>1008</v>
      </c>
      <c r="K62" s="34">
        <f t="shared" si="7"/>
        <v>8.4386772708246127E-2</v>
      </c>
      <c r="L62" s="36">
        <v>8355</v>
      </c>
      <c r="M62" s="35">
        <f t="shared" si="8"/>
        <v>0.69945583926329002</v>
      </c>
      <c r="N62" s="28"/>
      <c r="O62" s="29">
        <f t="shared" si="52"/>
        <v>0</v>
      </c>
      <c r="P62" s="16"/>
      <c r="Q62" s="29">
        <f t="shared" si="53"/>
        <v>0</v>
      </c>
      <c r="R62" s="29">
        <f t="shared" si="54"/>
        <v>0</v>
      </c>
      <c r="S62" s="16"/>
      <c r="T62" s="29">
        <f t="shared" si="55"/>
        <v>0</v>
      </c>
      <c r="U62" s="16"/>
      <c r="V62" s="29">
        <f t="shared" si="56"/>
        <v>0</v>
      </c>
      <c r="W62" s="16"/>
      <c r="X62" s="29">
        <f t="shared" si="57"/>
        <v>0</v>
      </c>
      <c r="Y62" s="16"/>
      <c r="Z62" s="2">
        <f t="shared" si="58"/>
        <v>0</v>
      </c>
      <c r="AA62" s="16"/>
      <c r="AB62" s="2">
        <f t="shared" si="59"/>
        <v>0</v>
      </c>
      <c r="AC62" s="2">
        <f t="shared" si="60"/>
        <v>0</v>
      </c>
      <c r="AD62" s="16"/>
      <c r="AE62" s="2">
        <f t="shared" si="61"/>
        <v>0</v>
      </c>
      <c r="AF62" s="16"/>
      <c r="AG62" s="2">
        <f t="shared" si="62"/>
        <v>0</v>
      </c>
      <c r="AH62" s="16"/>
      <c r="AI62" s="2">
        <f t="shared" si="63"/>
        <v>0</v>
      </c>
      <c r="AJ62" s="16"/>
      <c r="AK62" s="29">
        <f t="shared" si="64"/>
        <v>0</v>
      </c>
      <c r="AL62" s="16"/>
      <c r="AM62" s="29">
        <f t="shared" si="65"/>
        <v>0</v>
      </c>
      <c r="AN62" s="29">
        <f t="shared" si="66"/>
        <v>0</v>
      </c>
      <c r="AO62" s="16"/>
      <c r="AP62" s="29">
        <f t="shared" si="67"/>
        <v>0</v>
      </c>
      <c r="AQ62" s="16"/>
      <c r="AR62" s="29">
        <f t="shared" si="68"/>
        <v>0</v>
      </c>
      <c r="AS62" s="16"/>
      <c r="AT62" s="29">
        <f t="shared" si="69"/>
        <v>0</v>
      </c>
      <c r="AU62" s="16"/>
      <c r="AV62" s="2">
        <f t="shared" si="70"/>
        <v>0</v>
      </c>
      <c r="AW62" s="16"/>
      <c r="AX62" s="2">
        <f t="shared" si="71"/>
        <v>0</v>
      </c>
      <c r="AY62" s="2">
        <f t="shared" si="72"/>
        <v>0</v>
      </c>
      <c r="AZ62" s="16"/>
      <c r="BA62" s="2">
        <f t="shared" si="73"/>
        <v>0</v>
      </c>
      <c r="BB62" s="16"/>
      <c r="BC62" s="2">
        <f t="shared" si="74"/>
        <v>0</v>
      </c>
      <c r="BD62" s="16"/>
      <c r="BE62" s="2">
        <f t="shared" si="75"/>
        <v>0</v>
      </c>
      <c r="BF62" s="16"/>
      <c r="BG62" s="29">
        <f t="shared" si="76"/>
        <v>0</v>
      </c>
      <c r="BH62" s="16"/>
      <c r="BI62" s="29">
        <f t="shared" si="77"/>
        <v>0</v>
      </c>
      <c r="BJ62" s="29">
        <f t="shared" si="78"/>
        <v>0</v>
      </c>
      <c r="BK62" s="16"/>
      <c r="BL62" s="29">
        <f t="shared" si="79"/>
        <v>0</v>
      </c>
      <c r="BM62" s="16"/>
      <c r="BN62" s="29">
        <f t="shared" si="80"/>
        <v>0</v>
      </c>
      <c r="BO62" s="16"/>
      <c r="BP62" s="29">
        <f t="shared" si="81"/>
        <v>0</v>
      </c>
      <c r="BQ62" s="16"/>
      <c r="BR62" s="2">
        <f t="shared" si="82"/>
        <v>0</v>
      </c>
      <c r="BS62" s="16"/>
      <c r="BT62" s="2">
        <f t="shared" si="83"/>
        <v>0</v>
      </c>
      <c r="BU62" s="2">
        <f t="shared" si="84"/>
        <v>0</v>
      </c>
      <c r="BV62" s="16"/>
      <c r="BW62" s="2">
        <f t="shared" si="85"/>
        <v>0</v>
      </c>
      <c r="BX62" s="16"/>
      <c r="BY62" s="2">
        <f t="shared" si="86"/>
        <v>0</v>
      </c>
      <c r="BZ62" s="16"/>
      <c r="CA62" s="2">
        <f t="shared" si="87"/>
        <v>0</v>
      </c>
      <c r="CB62" s="16"/>
      <c r="CC62" s="29">
        <f t="shared" si="88"/>
        <v>0</v>
      </c>
      <c r="CD62" s="16"/>
      <c r="CE62" s="29">
        <f t="shared" si="89"/>
        <v>0</v>
      </c>
      <c r="CF62" s="29">
        <f t="shared" si="90"/>
        <v>0</v>
      </c>
      <c r="CG62" s="16"/>
      <c r="CH62" s="29">
        <f t="shared" si="91"/>
        <v>0</v>
      </c>
      <c r="CI62" s="16"/>
      <c r="CJ62" s="29">
        <f t="shared" si="92"/>
        <v>0</v>
      </c>
      <c r="CK62" s="16"/>
      <c r="CL62" s="29">
        <f t="shared" si="93"/>
        <v>0</v>
      </c>
      <c r="CM62" s="16"/>
    </row>
    <row r="63" spans="1:91" s="2" customFormat="1" ht="12.75" customHeight="1" x14ac:dyDescent="0.3">
      <c r="A63" s="75"/>
      <c r="B63" s="15">
        <f t="shared" si="51"/>
        <v>41</v>
      </c>
      <c r="C63" s="62">
        <v>9979</v>
      </c>
      <c r="D63" s="63"/>
      <c r="E63" s="44">
        <v>8704</v>
      </c>
      <c r="F63" s="36">
        <v>826</v>
      </c>
      <c r="G63" s="37">
        <f t="shared" si="5"/>
        <v>9.4898897058823525E-2</v>
      </c>
      <c r="H63" s="36">
        <v>1069</v>
      </c>
      <c r="I63" s="34">
        <f t="shared" si="6"/>
        <v>0.12281709558823529</v>
      </c>
      <c r="J63" s="36">
        <v>2357</v>
      </c>
      <c r="K63" s="34">
        <f t="shared" si="7"/>
        <v>0.2707950367647059</v>
      </c>
      <c r="L63" s="36">
        <v>4136</v>
      </c>
      <c r="M63" s="35">
        <f t="shared" si="8"/>
        <v>0.47518382352941174</v>
      </c>
      <c r="N63" s="28"/>
      <c r="O63" s="29">
        <f t="shared" si="52"/>
        <v>0</v>
      </c>
      <c r="P63" s="16"/>
      <c r="Q63" s="29">
        <f t="shared" si="53"/>
        <v>0</v>
      </c>
      <c r="R63" s="29">
        <f t="shared" si="54"/>
        <v>0</v>
      </c>
      <c r="S63" s="16"/>
      <c r="T63" s="29">
        <f t="shared" si="55"/>
        <v>0</v>
      </c>
      <c r="U63" s="16"/>
      <c r="V63" s="29">
        <f t="shared" si="56"/>
        <v>0</v>
      </c>
      <c r="W63" s="16"/>
      <c r="X63" s="29">
        <f t="shared" si="57"/>
        <v>0</v>
      </c>
      <c r="Y63" s="16"/>
      <c r="Z63" s="2">
        <f t="shared" si="58"/>
        <v>0</v>
      </c>
      <c r="AA63" s="16"/>
      <c r="AB63" s="2">
        <f t="shared" si="59"/>
        <v>0</v>
      </c>
      <c r="AC63" s="2">
        <f t="shared" si="60"/>
        <v>0</v>
      </c>
      <c r="AD63" s="16"/>
      <c r="AE63" s="2">
        <f t="shared" si="61"/>
        <v>0</v>
      </c>
      <c r="AF63" s="16"/>
      <c r="AG63" s="2">
        <f t="shared" si="62"/>
        <v>0</v>
      </c>
      <c r="AH63" s="16"/>
      <c r="AI63" s="2">
        <f t="shared" si="63"/>
        <v>0</v>
      </c>
      <c r="AJ63" s="16"/>
      <c r="AK63" s="29">
        <f t="shared" si="64"/>
        <v>0</v>
      </c>
      <c r="AL63" s="16"/>
      <c r="AM63" s="29">
        <f t="shared" si="65"/>
        <v>0</v>
      </c>
      <c r="AN63" s="29">
        <f t="shared" si="66"/>
        <v>0</v>
      </c>
      <c r="AO63" s="16"/>
      <c r="AP63" s="29">
        <f t="shared" si="67"/>
        <v>0</v>
      </c>
      <c r="AQ63" s="16"/>
      <c r="AR63" s="29">
        <f t="shared" si="68"/>
        <v>0</v>
      </c>
      <c r="AS63" s="16"/>
      <c r="AT63" s="29">
        <f t="shared" si="69"/>
        <v>0</v>
      </c>
      <c r="AU63" s="16"/>
      <c r="AV63" s="2">
        <f t="shared" si="70"/>
        <v>0</v>
      </c>
      <c r="AW63" s="16"/>
      <c r="AX63" s="2">
        <f t="shared" si="71"/>
        <v>0</v>
      </c>
      <c r="AY63" s="2">
        <f t="shared" si="72"/>
        <v>0</v>
      </c>
      <c r="AZ63" s="16"/>
      <c r="BA63" s="2">
        <f t="shared" si="73"/>
        <v>0</v>
      </c>
      <c r="BB63" s="16"/>
      <c r="BC63" s="2">
        <f t="shared" si="74"/>
        <v>0</v>
      </c>
      <c r="BD63" s="16"/>
      <c r="BE63" s="2">
        <f t="shared" si="75"/>
        <v>0</v>
      </c>
      <c r="BF63" s="16"/>
      <c r="BG63" s="29">
        <f t="shared" si="76"/>
        <v>0</v>
      </c>
      <c r="BH63" s="16"/>
      <c r="BI63" s="29">
        <f t="shared" si="77"/>
        <v>0</v>
      </c>
      <c r="BJ63" s="29">
        <f t="shared" si="78"/>
        <v>0</v>
      </c>
      <c r="BK63" s="16"/>
      <c r="BL63" s="29">
        <f t="shared" si="79"/>
        <v>0</v>
      </c>
      <c r="BM63" s="16"/>
      <c r="BN63" s="29">
        <f t="shared" si="80"/>
        <v>0</v>
      </c>
      <c r="BO63" s="16"/>
      <c r="BP63" s="29">
        <f t="shared" si="81"/>
        <v>0</v>
      </c>
      <c r="BQ63" s="16"/>
      <c r="BR63" s="2">
        <f t="shared" si="82"/>
        <v>0</v>
      </c>
      <c r="BS63" s="16"/>
      <c r="BT63" s="2">
        <f t="shared" si="83"/>
        <v>0</v>
      </c>
      <c r="BU63" s="2">
        <f t="shared" si="84"/>
        <v>0</v>
      </c>
      <c r="BV63" s="16"/>
      <c r="BW63" s="2">
        <f t="shared" si="85"/>
        <v>0</v>
      </c>
      <c r="BX63" s="16"/>
      <c r="BY63" s="2">
        <f t="shared" si="86"/>
        <v>0</v>
      </c>
      <c r="BZ63" s="16"/>
      <c r="CA63" s="2">
        <f t="shared" si="87"/>
        <v>0</v>
      </c>
      <c r="CB63" s="16"/>
      <c r="CC63" s="29">
        <f t="shared" si="88"/>
        <v>0</v>
      </c>
      <c r="CD63" s="16"/>
      <c r="CE63" s="29">
        <f t="shared" si="89"/>
        <v>0</v>
      </c>
      <c r="CF63" s="29">
        <f t="shared" si="90"/>
        <v>0</v>
      </c>
      <c r="CG63" s="16"/>
      <c r="CH63" s="29">
        <f t="shared" si="91"/>
        <v>0</v>
      </c>
      <c r="CI63" s="16"/>
      <c r="CJ63" s="29">
        <f t="shared" si="92"/>
        <v>0</v>
      </c>
      <c r="CK63" s="16"/>
      <c r="CL63" s="29">
        <f t="shared" si="93"/>
        <v>0</v>
      </c>
      <c r="CM63" s="16"/>
    </row>
    <row r="64" spans="1:91" s="2" customFormat="1" ht="12.75" customHeight="1" x14ac:dyDescent="0.3">
      <c r="A64" s="75"/>
      <c r="B64" s="15">
        <f t="shared" si="51"/>
        <v>42</v>
      </c>
      <c r="C64" s="62">
        <v>6448</v>
      </c>
      <c r="D64" s="63"/>
      <c r="E64" s="44">
        <v>5387</v>
      </c>
      <c r="F64" s="36">
        <v>521</v>
      </c>
      <c r="G64" s="37">
        <f t="shared" si="5"/>
        <v>9.6714312233153896E-2</v>
      </c>
      <c r="H64" s="36">
        <v>571</v>
      </c>
      <c r="I64" s="34">
        <f t="shared" si="6"/>
        <v>0.10599591609430109</v>
      </c>
      <c r="J64" s="36">
        <v>1329</v>
      </c>
      <c r="K64" s="34">
        <f t="shared" si="7"/>
        <v>0.24670503062929275</v>
      </c>
      <c r="L64" s="36">
        <v>2810</v>
      </c>
      <c r="M64" s="35">
        <f t="shared" si="8"/>
        <v>0.52162613699647298</v>
      </c>
      <c r="N64" s="28"/>
      <c r="O64" s="29">
        <f t="shared" si="52"/>
        <v>0</v>
      </c>
      <c r="P64" s="16"/>
      <c r="Q64" s="29">
        <f t="shared" si="53"/>
        <v>0</v>
      </c>
      <c r="R64" s="29">
        <f t="shared" si="54"/>
        <v>0</v>
      </c>
      <c r="S64" s="16"/>
      <c r="T64" s="29">
        <f t="shared" si="55"/>
        <v>0</v>
      </c>
      <c r="U64" s="16"/>
      <c r="V64" s="29">
        <f t="shared" si="56"/>
        <v>0</v>
      </c>
      <c r="W64" s="16"/>
      <c r="X64" s="29">
        <f t="shared" si="57"/>
        <v>0</v>
      </c>
      <c r="Y64" s="16"/>
      <c r="Z64" s="2">
        <f t="shared" si="58"/>
        <v>0</v>
      </c>
      <c r="AA64" s="16"/>
      <c r="AB64" s="2">
        <f t="shared" si="59"/>
        <v>0</v>
      </c>
      <c r="AC64" s="2">
        <f t="shared" si="60"/>
        <v>0</v>
      </c>
      <c r="AD64" s="16"/>
      <c r="AE64" s="2">
        <f t="shared" si="61"/>
        <v>0</v>
      </c>
      <c r="AF64" s="16"/>
      <c r="AG64" s="2">
        <f t="shared" si="62"/>
        <v>0</v>
      </c>
      <c r="AH64" s="16"/>
      <c r="AI64" s="2">
        <f t="shared" si="63"/>
        <v>0</v>
      </c>
      <c r="AJ64" s="16"/>
      <c r="AK64" s="29">
        <f t="shared" si="64"/>
        <v>0</v>
      </c>
      <c r="AL64" s="16"/>
      <c r="AM64" s="29">
        <f t="shared" si="65"/>
        <v>0</v>
      </c>
      <c r="AN64" s="29">
        <f t="shared" si="66"/>
        <v>0</v>
      </c>
      <c r="AO64" s="16"/>
      <c r="AP64" s="29">
        <f t="shared" si="67"/>
        <v>0</v>
      </c>
      <c r="AQ64" s="16"/>
      <c r="AR64" s="29">
        <f t="shared" si="68"/>
        <v>0</v>
      </c>
      <c r="AS64" s="16"/>
      <c r="AT64" s="29">
        <f t="shared" si="69"/>
        <v>0</v>
      </c>
      <c r="AU64" s="16"/>
      <c r="AV64" s="2">
        <f t="shared" si="70"/>
        <v>0</v>
      </c>
      <c r="AW64" s="16"/>
      <c r="AX64" s="2">
        <f t="shared" si="71"/>
        <v>0</v>
      </c>
      <c r="AY64" s="2">
        <f t="shared" si="72"/>
        <v>0</v>
      </c>
      <c r="AZ64" s="16"/>
      <c r="BA64" s="2">
        <f t="shared" si="73"/>
        <v>0</v>
      </c>
      <c r="BB64" s="16"/>
      <c r="BC64" s="2">
        <f t="shared" si="74"/>
        <v>0</v>
      </c>
      <c r="BD64" s="16"/>
      <c r="BE64" s="2">
        <f t="shared" si="75"/>
        <v>0</v>
      </c>
      <c r="BF64" s="16"/>
      <c r="BG64" s="29">
        <f t="shared" si="76"/>
        <v>0</v>
      </c>
      <c r="BH64" s="16"/>
      <c r="BI64" s="29">
        <f t="shared" si="77"/>
        <v>0</v>
      </c>
      <c r="BJ64" s="29">
        <f t="shared" si="78"/>
        <v>0</v>
      </c>
      <c r="BK64" s="16"/>
      <c r="BL64" s="29">
        <f t="shared" si="79"/>
        <v>0</v>
      </c>
      <c r="BM64" s="16"/>
      <c r="BN64" s="29">
        <f t="shared" si="80"/>
        <v>0</v>
      </c>
      <c r="BO64" s="16"/>
      <c r="BP64" s="29">
        <f t="shared" si="81"/>
        <v>0</v>
      </c>
      <c r="BQ64" s="16"/>
      <c r="BR64" s="2">
        <f t="shared" si="82"/>
        <v>0</v>
      </c>
      <c r="BS64" s="16"/>
      <c r="BT64" s="2">
        <f t="shared" si="83"/>
        <v>0</v>
      </c>
      <c r="BU64" s="2">
        <f t="shared" si="84"/>
        <v>0</v>
      </c>
      <c r="BV64" s="16"/>
      <c r="BW64" s="2">
        <f t="shared" si="85"/>
        <v>0</v>
      </c>
      <c r="BX64" s="16"/>
      <c r="BY64" s="2">
        <f t="shared" si="86"/>
        <v>0</v>
      </c>
      <c r="BZ64" s="16"/>
      <c r="CA64" s="2">
        <f t="shared" si="87"/>
        <v>0</v>
      </c>
      <c r="CB64" s="16"/>
      <c r="CC64" s="29">
        <f t="shared" si="88"/>
        <v>0</v>
      </c>
      <c r="CD64" s="16"/>
      <c r="CE64" s="29">
        <f t="shared" si="89"/>
        <v>0</v>
      </c>
      <c r="CF64" s="29">
        <f t="shared" si="90"/>
        <v>0</v>
      </c>
      <c r="CG64" s="16"/>
      <c r="CH64" s="29">
        <f t="shared" si="91"/>
        <v>0</v>
      </c>
      <c r="CI64" s="16"/>
      <c r="CJ64" s="29">
        <f t="shared" si="92"/>
        <v>0</v>
      </c>
      <c r="CK64" s="16"/>
      <c r="CL64" s="29">
        <f t="shared" si="93"/>
        <v>0</v>
      </c>
      <c r="CM64" s="16"/>
    </row>
    <row r="65" spans="1:91" s="2" customFormat="1" ht="12.75" customHeight="1" x14ac:dyDescent="0.3">
      <c r="A65" s="75"/>
      <c r="B65" s="15">
        <f t="shared" si="51"/>
        <v>43</v>
      </c>
      <c r="C65" s="62">
        <v>6118</v>
      </c>
      <c r="D65" s="63"/>
      <c r="E65" s="44">
        <v>4887</v>
      </c>
      <c r="F65" s="36">
        <v>727</v>
      </c>
      <c r="G65" s="37">
        <f t="shared" si="5"/>
        <v>0.14876202169019848</v>
      </c>
      <c r="H65" s="36">
        <v>520</v>
      </c>
      <c r="I65" s="34">
        <f t="shared" si="6"/>
        <v>0.10640474728872519</v>
      </c>
      <c r="J65" s="36">
        <v>1419</v>
      </c>
      <c r="K65" s="34">
        <f t="shared" si="7"/>
        <v>0.29036218538980968</v>
      </c>
      <c r="L65" s="36">
        <v>2125</v>
      </c>
      <c r="M65" s="35">
        <f t="shared" si="8"/>
        <v>0.4348270922856558</v>
      </c>
      <c r="N65" s="28"/>
      <c r="O65" s="29">
        <f t="shared" si="52"/>
        <v>0</v>
      </c>
      <c r="P65" s="16"/>
      <c r="Q65" s="29">
        <f t="shared" si="53"/>
        <v>0</v>
      </c>
      <c r="R65" s="29">
        <f t="shared" si="54"/>
        <v>0</v>
      </c>
      <c r="S65" s="16"/>
      <c r="T65" s="29">
        <f t="shared" si="55"/>
        <v>0</v>
      </c>
      <c r="U65" s="16"/>
      <c r="V65" s="29">
        <f t="shared" si="56"/>
        <v>0</v>
      </c>
      <c r="W65" s="16"/>
      <c r="X65" s="29">
        <f t="shared" si="57"/>
        <v>0</v>
      </c>
      <c r="Y65" s="16"/>
      <c r="Z65" s="2">
        <f t="shared" si="58"/>
        <v>0</v>
      </c>
      <c r="AA65" s="16"/>
      <c r="AB65" s="2">
        <f t="shared" si="59"/>
        <v>0</v>
      </c>
      <c r="AC65" s="2">
        <f t="shared" si="60"/>
        <v>0</v>
      </c>
      <c r="AD65" s="16"/>
      <c r="AE65" s="2">
        <f t="shared" si="61"/>
        <v>0</v>
      </c>
      <c r="AF65" s="16"/>
      <c r="AG65" s="2">
        <f t="shared" si="62"/>
        <v>0</v>
      </c>
      <c r="AH65" s="16"/>
      <c r="AI65" s="2">
        <f t="shared" si="63"/>
        <v>0</v>
      </c>
      <c r="AJ65" s="16"/>
      <c r="AK65" s="29">
        <f t="shared" si="64"/>
        <v>0</v>
      </c>
      <c r="AL65" s="16"/>
      <c r="AM65" s="29">
        <f t="shared" si="65"/>
        <v>0</v>
      </c>
      <c r="AN65" s="29">
        <f t="shared" si="66"/>
        <v>0</v>
      </c>
      <c r="AO65" s="16"/>
      <c r="AP65" s="29">
        <f t="shared" si="67"/>
        <v>0</v>
      </c>
      <c r="AQ65" s="16"/>
      <c r="AR65" s="29">
        <f t="shared" si="68"/>
        <v>0</v>
      </c>
      <c r="AS65" s="16"/>
      <c r="AT65" s="29">
        <f t="shared" si="69"/>
        <v>0</v>
      </c>
      <c r="AU65" s="16"/>
      <c r="AV65" s="2">
        <f t="shared" si="70"/>
        <v>0</v>
      </c>
      <c r="AW65" s="16"/>
      <c r="AX65" s="2">
        <f t="shared" si="71"/>
        <v>0</v>
      </c>
      <c r="AY65" s="2">
        <f t="shared" si="72"/>
        <v>0</v>
      </c>
      <c r="AZ65" s="16"/>
      <c r="BA65" s="2">
        <f t="shared" si="73"/>
        <v>0</v>
      </c>
      <c r="BB65" s="16"/>
      <c r="BC65" s="2">
        <f t="shared" si="74"/>
        <v>0</v>
      </c>
      <c r="BD65" s="16"/>
      <c r="BE65" s="2">
        <f t="shared" si="75"/>
        <v>0</v>
      </c>
      <c r="BF65" s="16"/>
      <c r="BG65" s="29">
        <f t="shared" si="76"/>
        <v>0</v>
      </c>
      <c r="BH65" s="16"/>
      <c r="BI65" s="29">
        <f t="shared" si="77"/>
        <v>0</v>
      </c>
      <c r="BJ65" s="29">
        <f t="shared" si="78"/>
        <v>0</v>
      </c>
      <c r="BK65" s="16"/>
      <c r="BL65" s="29">
        <f t="shared" si="79"/>
        <v>0</v>
      </c>
      <c r="BM65" s="16"/>
      <c r="BN65" s="29">
        <f t="shared" si="80"/>
        <v>0</v>
      </c>
      <c r="BO65" s="16"/>
      <c r="BP65" s="29">
        <f t="shared" si="81"/>
        <v>0</v>
      </c>
      <c r="BQ65" s="16"/>
      <c r="BR65" s="2">
        <f t="shared" si="82"/>
        <v>0</v>
      </c>
      <c r="BS65" s="16"/>
      <c r="BT65" s="2">
        <f t="shared" si="83"/>
        <v>0</v>
      </c>
      <c r="BU65" s="2">
        <f t="shared" si="84"/>
        <v>0</v>
      </c>
      <c r="BV65" s="16"/>
      <c r="BW65" s="2">
        <f t="shared" si="85"/>
        <v>0</v>
      </c>
      <c r="BX65" s="16"/>
      <c r="BY65" s="2">
        <f t="shared" si="86"/>
        <v>0</v>
      </c>
      <c r="BZ65" s="16"/>
      <c r="CA65" s="2">
        <f t="shared" si="87"/>
        <v>0</v>
      </c>
      <c r="CB65" s="16"/>
      <c r="CC65" s="29">
        <f t="shared" si="88"/>
        <v>0</v>
      </c>
      <c r="CD65" s="16"/>
      <c r="CE65" s="29">
        <f t="shared" si="89"/>
        <v>0</v>
      </c>
      <c r="CF65" s="29">
        <f t="shared" si="90"/>
        <v>0</v>
      </c>
      <c r="CG65" s="16"/>
      <c r="CH65" s="29">
        <f t="shared" si="91"/>
        <v>0</v>
      </c>
      <c r="CI65" s="16"/>
      <c r="CJ65" s="29">
        <f t="shared" si="92"/>
        <v>0</v>
      </c>
      <c r="CK65" s="16"/>
      <c r="CL65" s="29">
        <f t="shared" si="93"/>
        <v>0</v>
      </c>
      <c r="CM65" s="16"/>
    </row>
    <row r="66" spans="1:91" s="2" customFormat="1" ht="12.75" customHeight="1" x14ac:dyDescent="0.3">
      <c r="A66" s="75"/>
      <c r="B66" s="15">
        <f t="shared" si="51"/>
        <v>44</v>
      </c>
      <c r="C66" s="62">
        <v>7970</v>
      </c>
      <c r="D66" s="63"/>
      <c r="E66" s="44">
        <v>6230</v>
      </c>
      <c r="F66" s="36">
        <v>396</v>
      </c>
      <c r="G66" s="37">
        <f t="shared" si="5"/>
        <v>6.3563402889245585E-2</v>
      </c>
      <c r="H66" s="36">
        <v>1009</v>
      </c>
      <c r="I66" s="34">
        <f t="shared" si="6"/>
        <v>0.16195826645264846</v>
      </c>
      <c r="J66" s="36">
        <v>1000</v>
      </c>
      <c r="K66" s="34">
        <f t="shared" si="7"/>
        <v>0.16051364365971107</v>
      </c>
      <c r="L66" s="36">
        <v>3660</v>
      </c>
      <c r="M66" s="35">
        <f t="shared" si="8"/>
        <v>0.5874799357945425</v>
      </c>
      <c r="N66" s="28"/>
      <c r="O66" s="29">
        <f t="shared" si="52"/>
        <v>0</v>
      </c>
      <c r="P66" s="16"/>
      <c r="Q66" s="29">
        <f t="shared" si="53"/>
        <v>0</v>
      </c>
      <c r="R66" s="29">
        <f t="shared" si="54"/>
        <v>0</v>
      </c>
      <c r="S66" s="16"/>
      <c r="T66" s="29">
        <f t="shared" si="55"/>
        <v>0</v>
      </c>
      <c r="U66" s="16"/>
      <c r="V66" s="29">
        <f t="shared" si="56"/>
        <v>0</v>
      </c>
      <c r="W66" s="16"/>
      <c r="X66" s="29">
        <f t="shared" si="57"/>
        <v>0</v>
      </c>
      <c r="Y66" s="16"/>
      <c r="Z66" s="2">
        <f t="shared" si="58"/>
        <v>0</v>
      </c>
      <c r="AA66" s="16"/>
      <c r="AB66" s="2">
        <f t="shared" si="59"/>
        <v>0</v>
      </c>
      <c r="AC66" s="2">
        <f t="shared" si="60"/>
        <v>0</v>
      </c>
      <c r="AD66" s="16"/>
      <c r="AE66" s="2">
        <f t="shared" si="61"/>
        <v>0</v>
      </c>
      <c r="AF66" s="16"/>
      <c r="AG66" s="2">
        <f t="shared" si="62"/>
        <v>0</v>
      </c>
      <c r="AH66" s="16"/>
      <c r="AI66" s="2">
        <f t="shared" si="63"/>
        <v>0</v>
      </c>
      <c r="AJ66" s="16"/>
      <c r="AK66" s="29">
        <f t="shared" si="64"/>
        <v>0</v>
      </c>
      <c r="AL66" s="16"/>
      <c r="AM66" s="29">
        <f t="shared" si="65"/>
        <v>0</v>
      </c>
      <c r="AN66" s="29">
        <f t="shared" si="66"/>
        <v>0</v>
      </c>
      <c r="AO66" s="16"/>
      <c r="AP66" s="29">
        <f t="shared" si="67"/>
        <v>0</v>
      </c>
      <c r="AQ66" s="16"/>
      <c r="AR66" s="29">
        <f t="shared" si="68"/>
        <v>0</v>
      </c>
      <c r="AS66" s="16"/>
      <c r="AT66" s="29">
        <f t="shared" si="69"/>
        <v>0</v>
      </c>
      <c r="AU66" s="16"/>
      <c r="AV66" s="2">
        <f t="shared" si="70"/>
        <v>0</v>
      </c>
      <c r="AW66" s="16"/>
      <c r="AX66" s="2">
        <f t="shared" si="71"/>
        <v>0</v>
      </c>
      <c r="AY66" s="2">
        <f t="shared" si="72"/>
        <v>0</v>
      </c>
      <c r="AZ66" s="16"/>
      <c r="BA66" s="2">
        <f t="shared" si="73"/>
        <v>0</v>
      </c>
      <c r="BB66" s="16"/>
      <c r="BC66" s="2">
        <f t="shared" si="74"/>
        <v>0</v>
      </c>
      <c r="BD66" s="16"/>
      <c r="BE66" s="2">
        <f t="shared" si="75"/>
        <v>0</v>
      </c>
      <c r="BF66" s="16"/>
      <c r="BG66" s="29">
        <f t="shared" si="76"/>
        <v>0</v>
      </c>
      <c r="BH66" s="16"/>
      <c r="BI66" s="29">
        <f t="shared" si="77"/>
        <v>0</v>
      </c>
      <c r="BJ66" s="29">
        <f t="shared" si="78"/>
        <v>0</v>
      </c>
      <c r="BK66" s="16"/>
      <c r="BL66" s="29">
        <f t="shared" si="79"/>
        <v>0</v>
      </c>
      <c r="BM66" s="16"/>
      <c r="BN66" s="29">
        <f t="shared" si="80"/>
        <v>0</v>
      </c>
      <c r="BO66" s="16"/>
      <c r="BP66" s="29">
        <f t="shared" si="81"/>
        <v>0</v>
      </c>
      <c r="BQ66" s="16"/>
      <c r="BR66" s="2">
        <f t="shared" si="82"/>
        <v>0</v>
      </c>
      <c r="BS66" s="16"/>
      <c r="BT66" s="2">
        <f t="shared" si="83"/>
        <v>0</v>
      </c>
      <c r="BU66" s="2">
        <f t="shared" si="84"/>
        <v>0</v>
      </c>
      <c r="BV66" s="16"/>
      <c r="BW66" s="2">
        <f t="shared" si="85"/>
        <v>0</v>
      </c>
      <c r="BX66" s="16"/>
      <c r="BY66" s="2">
        <f t="shared" si="86"/>
        <v>0</v>
      </c>
      <c r="BZ66" s="16"/>
      <c r="CA66" s="2">
        <f t="shared" si="87"/>
        <v>0</v>
      </c>
      <c r="CB66" s="16"/>
      <c r="CC66" s="29">
        <f t="shared" si="88"/>
        <v>0</v>
      </c>
      <c r="CD66" s="16"/>
      <c r="CE66" s="29">
        <f t="shared" si="89"/>
        <v>0</v>
      </c>
      <c r="CF66" s="29">
        <f t="shared" si="90"/>
        <v>0</v>
      </c>
      <c r="CG66" s="16"/>
      <c r="CH66" s="29">
        <f t="shared" si="91"/>
        <v>0</v>
      </c>
      <c r="CI66" s="16"/>
      <c r="CJ66" s="29">
        <f t="shared" si="92"/>
        <v>0</v>
      </c>
      <c r="CK66" s="16"/>
      <c r="CL66" s="29">
        <f t="shared" si="93"/>
        <v>0</v>
      </c>
      <c r="CM66" s="16"/>
    </row>
    <row r="67" spans="1:91" s="2" customFormat="1" ht="12.75" customHeight="1" x14ac:dyDescent="0.3">
      <c r="A67" s="75"/>
      <c r="B67" s="15">
        <f t="shared" si="51"/>
        <v>45</v>
      </c>
      <c r="C67" s="62">
        <v>6946</v>
      </c>
      <c r="D67" s="63"/>
      <c r="E67" s="44">
        <v>5974</v>
      </c>
      <c r="F67" s="36">
        <v>415</v>
      </c>
      <c r="G67" s="37">
        <f t="shared" si="5"/>
        <v>6.9467693337797121E-2</v>
      </c>
      <c r="H67" s="36">
        <v>770</v>
      </c>
      <c r="I67" s="34">
        <f t="shared" si="6"/>
        <v>0.12889186474723804</v>
      </c>
      <c r="J67" s="36">
        <v>428</v>
      </c>
      <c r="K67" s="34">
        <f t="shared" si="7"/>
        <v>7.1643789755607631E-2</v>
      </c>
      <c r="L67" s="36">
        <v>4225</v>
      </c>
      <c r="M67" s="35">
        <f t="shared" si="8"/>
        <v>0.70723133578841646</v>
      </c>
      <c r="N67" s="28"/>
      <c r="O67" s="29">
        <f t="shared" si="52"/>
        <v>0</v>
      </c>
      <c r="P67" s="16"/>
      <c r="Q67" s="29">
        <f t="shared" si="53"/>
        <v>0</v>
      </c>
      <c r="R67" s="29">
        <f t="shared" si="54"/>
        <v>0</v>
      </c>
      <c r="S67" s="16"/>
      <c r="T67" s="29">
        <f t="shared" si="55"/>
        <v>0</v>
      </c>
      <c r="U67" s="16"/>
      <c r="V67" s="29">
        <f t="shared" si="56"/>
        <v>0</v>
      </c>
      <c r="W67" s="16"/>
      <c r="X67" s="29">
        <f t="shared" si="57"/>
        <v>0</v>
      </c>
      <c r="Y67" s="16"/>
      <c r="Z67" s="2">
        <f t="shared" si="58"/>
        <v>0</v>
      </c>
      <c r="AA67" s="16"/>
      <c r="AB67" s="2">
        <f t="shared" si="59"/>
        <v>0</v>
      </c>
      <c r="AC67" s="2">
        <f t="shared" si="60"/>
        <v>0</v>
      </c>
      <c r="AD67" s="16"/>
      <c r="AE67" s="2">
        <f t="shared" si="61"/>
        <v>0</v>
      </c>
      <c r="AF67" s="16"/>
      <c r="AG67" s="2">
        <f t="shared" si="62"/>
        <v>0</v>
      </c>
      <c r="AH67" s="16"/>
      <c r="AI67" s="2">
        <f t="shared" si="63"/>
        <v>0</v>
      </c>
      <c r="AJ67" s="16"/>
      <c r="AK67" s="29">
        <f t="shared" si="64"/>
        <v>0</v>
      </c>
      <c r="AL67" s="16"/>
      <c r="AM67" s="29">
        <f t="shared" si="65"/>
        <v>0</v>
      </c>
      <c r="AN67" s="29">
        <f t="shared" si="66"/>
        <v>0</v>
      </c>
      <c r="AO67" s="16"/>
      <c r="AP67" s="29">
        <f t="shared" si="67"/>
        <v>0</v>
      </c>
      <c r="AQ67" s="16"/>
      <c r="AR67" s="29">
        <f t="shared" si="68"/>
        <v>0</v>
      </c>
      <c r="AS67" s="16"/>
      <c r="AT67" s="29">
        <f t="shared" si="69"/>
        <v>0</v>
      </c>
      <c r="AU67" s="16"/>
      <c r="AV67" s="2">
        <f t="shared" si="70"/>
        <v>0</v>
      </c>
      <c r="AW67" s="16"/>
      <c r="AX67" s="2">
        <f t="shared" si="71"/>
        <v>0</v>
      </c>
      <c r="AY67" s="2">
        <f t="shared" si="72"/>
        <v>0</v>
      </c>
      <c r="AZ67" s="16"/>
      <c r="BA67" s="2">
        <f t="shared" si="73"/>
        <v>0</v>
      </c>
      <c r="BB67" s="16"/>
      <c r="BC67" s="2">
        <f t="shared" si="74"/>
        <v>0</v>
      </c>
      <c r="BD67" s="16"/>
      <c r="BE67" s="2">
        <f t="shared" si="75"/>
        <v>0</v>
      </c>
      <c r="BF67" s="16"/>
      <c r="BG67" s="29">
        <f t="shared" si="76"/>
        <v>0</v>
      </c>
      <c r="BH67" s="16"/>
      <c r="BI67" s="29">
        <f t="shared" si="77"/>
        <v>0</v>
      </c>
      <c r="BJ67" s="29">
        <f t="shared" si="78"/>
        <v>0</v>
      </c>
      <c r="BK67" s="16"/>
      <c r="BL67" s="29">
        <f t="shared" si="79"/>
        <v>0</v>
      </c>
      <c r="BM67" s="16"/>
      <c r="BN67" s="29">
        <f t="shared" si="80"/>
        <v>0</v>
      </c>
      <c r="BO67" s="16"/>
      <c r="BP67" s="29">
        <f t="shared" si="81"/>
        <v>0</v>
      </c>
      <c r="BQ67" s="16"/>
      <c r="BR67" s="2">
        <f t="shared" si="82"/>
        <v>0</v>
      </c>
      <c r="BS67" s="16"/>
      <c r="BT67" s="2">
        <f t="shared" si="83"/>
        <v>0</v>
      </c>
      <c r="BU67" s="2">
        <f t="shared" si="84"/>
        <v>0</v>
      </c>
      <c r="BV67" s="16"/>
      <c r="BW67" s="2">
        <f t="shared" si="85"/>
        <v>0</v>
      </c>
      <c r="BX67" s="16"/>
      <c r="BY67" s="2">
        <f t="shared" si="86"/>
        <v>0</v>
      </c>
      <c r="BZ67" s="16"/>
      <c r="CA67" s="2">
        <f t="shared" si="87"/>
        <v>0</v>
      </c>
      <c r="CB67" s="16"/>
      <c r="CC67" s="29">
        <f t="shared" si="88"/>
        <v>0</v>
      </c>
      <c r="CD67" s="16"/>
      <c r="CE67" s="29">
        <f t="shared" si="89"/>
        <v>0</v>
      </c>
      <c r="CF67" s="29">
        <f t="shared" si="90"/>
        <v>0</v>
      </c>
      <c r="CG67" s="16"/>
      <c r="CH67" s="29">
        <f t="shared" si="91"/>
        <v>0</v>
      </c>
      <c r="CI67" s="16"/>
      <c r="CJ67" s="29">
        <f t="shared" si="92"/>
        <v>0</v>
      </c>
      <c r="CK67" s="16"/>
      <c r="CL67" s="29">
        <f t="shared" si="93"/>
        <v>0</v>
      </c>
      <c r="CM67" s="16"/>
    </row>
    <row r="68" spans="1:91" s="2" customFormat="1" ht="12.75" customHeight="1" x14ac:dyDescent="0.3">
      <c r="A68" s="75"/>
      <c r="B68" s="15">
        <f t="shared" si="51"/>
        <v>46</v>
      </c>
      <c r="C68" s="62">
        <v>5414</v>
      </c>
      <c r="D68" s="63"/>
      <c r="E68" s="44">
        <v>4192</v>
      </c>
      <c r="F68" s="36">
        <v>235</v>
      </c>
      <c r="G68" s="37">
        <f t="shared" si="5"/>
        <v>5.6059160305343511E-2</v>
      </c>
      <c r="H68" s="36">
        <v>605</v>
      </c>
      <c r="I68" s="34">
        <f t="shared" si="6"/>
        <v>0.14432251908396945</v>
      </c>
      <c r="J68" s="36">
        <v>226</v>
      </c>
      <c r="K68" s="34">
        <f t="shared" si="7"/>
        <v>5.3912213740458015E-2</v>
      </c>
      <c r="L68" s="36">
        <v>3011</v>
      </c>
      <c r="M68" s="35">
        <f t="shared" si="8"/>
        <v>0.71827290076335881</v>
      </c>
      <c r="N68" s="28"/>
      <c r="O68" s="29">
        <f t="shared" si="52"/>
        <v>0</v>
      </c>
      <c r="P68" s="16"/>
      <c r="Q68" s="29">
        <f t="shared" si="53"/>
        <v>0</v>
      </c>
      <c r="R68" s="29">
        <f t="shared" si="54"/>
        <v>0</v>
      </c>
      <c r="S68" s="16"/>
      <c r="T68" s="29">
        <f t="shared" si="55"/>
        <v>0</v>
      </c>
      <c r="U68" s="16"/>
      <c r="V68" s="29">
        <f t="shared" si="56"/>
        <v>0</v>
      </c>
      <c r="W68" s="16"/>
      <c r="X68" s="29">
        <f t="shared" si="57"/>
        <v>0</v>
      </c>
      <c r="Y68" s="16"/>
      <c r="Z68" s="2">
        <f t="shared" si="58"/>
        <v>0</v>
      </c>
      <c r="AA68" s="16"/>
      <c r="AB68" s="2">
        <f t="shared" si="59"/>
        <v>0</v>
      </c>
      <c r="AC68" s="2">
        <f t="shared" si="60"/>
        <v>0</v>
      </c>
      <c r="AD68" s="16"/>
      <c r="AE68" s="2">
        <f t="shared" si="61"/>
        <v>0</v>
      </c>
      <c r="AF68" s="16"/>
      <c r="AG68" s="2">
        <f t="shared" si="62"/>
        <v>0</v>
      </c>
      <c r="AH68" s="16"/>
      <c r="AI68" s="2">
        <f t="shared" si="63"/>
        <v>0</v>
      </c>
      <c r="AJ68" s="16"/>
      <c r="AK68" s="29">
        <f t="shared" si="64"/>
        <v>0</v>
      </c>
      <c r="AL68" s="16"/>
      <c r="AM68" s="29">
        <f t="shared" si="65"/>
        <v>0</v>
      </c>
      <c r="AN68" s="29">
        <f t="shared" si="66"/>
        <v>0</v>
      </c>
      <c r="AO68" s="16"/>
      <c r="AP68" s="29">
        <f t="shared" si="67"/>
        <v>0</v>
      </c>
      <c r="AQ68" s="16"/>
      <c r="AR68" s="29">
        <f t="shared" si="68"/>
        <v>0</v>
      </c>
      <c r="AS68" s="16"/>
      <c r="AT68" s="29">
        <f t="shared" si="69"/>
        <v>0</v>
      </c>
      <c r="AU68" s="16"/>
      <c r="AV68" s="2">
        <f t="shared" si="70"/>
        <v>0</v>
      </c>
      <c r="AW68" s="16"/>
      <c r="AX68" s="2">
        <f t="shared" si="71"/>
        <v>0</v>
      </c>
      <c r="AY68" s="2">
        <f t="shared" si="72"/>
        <v>0</v>
      </c>
      <c r="AZ68" s="16"/>
      <c r="BA68" s="2">
        <f t="shared" si="73"/>
        <v>0</v>
      </c>
      <c r="BB68" s="16"/>
      <c r="BC68" s="2">
        <f t="shared" si="74"/>
        <v>0</v>
      </c>
      <c r="BD68" s="16"/>
      <c r="BE68" s="2">
        <f t="shared" si="75"/>
        <v>0</v>
      </c>
      <c r="BF68" s="16"/>
      <c r="BG68" s="29">
        <f t="shared" si="76"/>
        <v>0</v>
      </c>
      <c r="BH68" s="16"/>
      <c r="BI68" s="29">
        <f t="shared" si="77"/>
        <v>0</v>
      </c>
      <c r="BJ68" s="29">
        <f t="shared" si="78"/>
        <v>0</v>
      </c>
      <c r="BK68" s="16"/>
      <c r="BL68" s="29">
        <f t="shared" si="79"/>
        <v>0</v>
      </c>
      <c r="BM68" s="16"/>
      <c r="BN68" s="29">
        <f t="shared" si="80"/>
        <v>0</v>
      </c>
      <c r="BO68" s="16"/>
      <c r="BP68" s="29">
        <f t="shared" si="81"/>
        <v>0</v>
      </c>
      <c r="BQ68" s="16"/>
      <c r="BR68" s="2">
        <f t="shared" si="82"/>
        <v>0</v>
      </c>
      <c r="BS68" s="16"/>
      <c r="BT68" s="2">
        <f t="shared" si="83"/>
        <v>0</v>
      </c>
      <c r="BU68" s="2">
        <f t="shared" si="84"/>
        <v>0</v>
      </c>
      <c r="BV68" s="16"/>
      <c r="BW68" s="2">
        <f t="shared" si="85"/>
        <v>0</v>
      </c>
      <c r="BX68" s="16"/>
      <c r="BY68" s="2">
        <f t="shared" si="86"/>
        <v>0</v>
      </c>
      <c r="BZ68" s="16"/>
      <c r="CA68" s="2">
        <f t="shared" si="87"/>
        <v>0</v>
      </c>
      <c r="CB68" s="16"/>
      <c r="CC68" s="29">
        <f t="shared" si="88"/>
        <v>0</v>
      </c>
      <c r="CD68" s="16"/>
      <c r="CE68" s="29">
        <f t="shared" si="89"/>
        <v>0</v>
      </c>
      <c r="CF68" s="29">
        <f t="shared" si="90"/>
        <v>0</v>
      </c>
      <c r="CG68" s="16"/>
      <c r="CH68" s="29">
        <f t="shared" si="91"/>
        <v>0</v>
      </c>
      <c r="CI68" s="16"/>
      <c r="CJ68" s="29">
        <f t="shared" si="92"/>
        <v>0</v>
      </c>
      <c r="CK68" s="16"/>
      <c r="CL68" s="29">
        <f t="shared" si="93"/>
        <v>0</v>
      </c>
      <c r="CM68" s="16"/>
    </row>
    <row r="69" spans="1:91" s="2" customFormat="1" ht="12.75" customHeight="1" x14ac:dyDescent="0.3">
      <c r="A69" s="75"/>
      <c r="B69" s="15">
        <f t="shared" si="51"/>
        <v>47</v>
      </c>
      <c r="C69" s="62">
        <v>11095</v>
      </c>
      <c r="D69" s="63"/>
      <c r="E69" s="44">
        <v>8503</v>
      </c>
      <c r="F69" s="36">
        <v>249</v>
      </c>
      <c r="G69" s="37">
        <f t="shared" si="5"/>
        <v>2.9283782194519582E-2</v>
      </c>
      <c r="H69" s="36">
        <v>1489</v>
      </c>
      <c r="I69" s="34">
        <f t="shared" si="6"/>
        <v>0.17511466541220747</v>
      </c>
      <c r="J69" s="36">
        <v>357</v>
      </c>
      <c r="K69" s="34">
        <f t="shared" si="7"/>
        <v>4.1985181700576267E-2</v>
      </c>
      <c r="L69" s="36">
        <v>6155</v>
      </c>
      <c r="M69" s="35">
        <f t="shared" si="8"/>
        <v>0.72386216629424904</v>
      </c>
      <c r="N69" s="28"/>
      <c r="O69" s="29">
        <f t="shared" si="52"/>
        <v>0</v>
      </c>
      <c r="P69" s="16"/>
      <c r="Q69" s="29">
        <f t="shared" si="53"/>
        <v>0</v>
      </c>
      <c r="R69" s="29">
        <f t="shared" si="54"/>
        <v>0</v>
      </c>
      <c r="S69" s="16"/>
      <c r="T69" s="29">
        <f t="shared" si="55"/>
        <v>0</v>
      </c>
      <c r="U69" s="16"/>
      <c r="V69" s="29">
        <f t="shared" si="56"/>
        <v>0</v>
      </c>
      <c r="W69" s="16"/>
      <c r="X69" s="29">
        <f t="shared" si="57"/>
        <v>0</v>
      </c>
      <c r="Y69" s="16"/>
      <c r="Z69" s="2">
        <f t="shared" si="58"/>
        <v>0</v>
      </c>
      <c r="AA69" s="16"/>
      <c r="AB69" s="2">
        <f t="shared" si="59"/>
        <v>0</v>
      </c>
      <c r="AC69" s="2">
        <f t="shared" si="60"/>
        <v>0</v>
      </c>
      <c r="AD69" s="16"/>
      <c r="AE69" s="2">
        <f t="shared" si="61"/>
        <v>0</v>
      </c>
      <c r="AF69" s="16"/>
      <c r="AG69" s="2">
        <f t="shared" si="62"/>
        <v>0</v>
      </c>
      <c r="AH69" s="16"/>
      <c r="AI69" s="2">
        <f t="shared" si="63"/>
        <v>0</v>
      </c>
      <c r="AJ69" s="16"/>
      <c r="AK69" s="29">
        <f t="shared" si="64"/>
        <v>0</v>
      </c>
      <c r="AL69" s="16"/>
      <c r="AM69" s="29">
        <f t="shared" si="65"/>
        <v>0</v>
      </c>
      <c r="AN69" s="29">
        <f t="shared" si="66"/>
        <v>0</v>
      </c>
      <c r="AO69" s="16"/>
      <c r="AP69" s="29">
        <f t="shared" si="67"/>
        <v>0</v>
      </c>
      <c r="AQ69" s="16"/>
      <c r="AR69" s="29">
        <f t="shared" si="68"/>
        <v>0</v>
      </c>
      <c r="AS69" s="16"/>
      <c r="AT69" s="29">
        <f t="shared" si="69"/>
        <v>0</v>
      </c>
      <c r="AU69" s="16"/>
      <c r="AV69" s="2">
        <f t="shared" si="70"/>
        <v>0</v>
      </c>
      <c r="AW69" s="16"/>
      <c r="AX69" s="2">
        <f t="shared" si="71"/>
        <v>0</v>
      </c>
      <c r="AY69" s="2">
        <f t="shared" si="72"/>
        <v>0</v>
      </c>
      <c r="AZ69" s="16"/>
      <c r="BA69" s="2">
        <f t="shared" si="73"/>
        <v>0</v>
      </c>
      <c r="BB69" s="16"/>
      <c r="BC69" s="2">
        <f t="shared" si="74"/>
        <v>0</v>
      </c>
      <c r="BD69" s="16"/>
      <c r="BE69" s="2">
        <f t="shared" si="75"/>
        <v>0</v>
      </c>
      <c r="BF69" s="16"/>
      <c r="BG69" s="29">
        <f t="shared" si="76"/>
        <v>0</v>
      </c>
      <c r="BH69" s="16"/>
      <c r="BI69" s="29">
        <f t="shared" si="77"/>
        <v>0</v>
      </c>
      <c r="BJ69" s="29">
        <f t="shared" si="78"/>
        <v>0</v>
      </c>
      <c r="BK69" s="16"/>
      <c r="BL69" s="29">
        <f t="shared" si="79"/>
        <v>0</v>
      </c>
      <c r="BM69" s="16"/>
      <c r="BN69" s="29">
        <f t="shared" si="80"/>
        <v>0</v>
      </c>
      <c r="BO69" s="16"/>
      <c r="BP69" s="29">
        <f t="shared" si="81"/>
        <v>0</v>
      </c>
      <c r="BQ69" s="16"/>
      <c r="BR69" s="2">
        <f t="shared" si="82"/>
        <v>0</v>
      </c>
      <c r="BS69" s="16"/>
      <c r="BT69" s="2">
        <f t="shared" si="83"/>
        <v>0</v>
      </c>
      <c r="BU69" s="2">
        <f t="shared" si="84"/>
        <v>0</v>
      </c>
      <c r="BV69" s="16"/>
      <c r="BW69" s="2">
        <f t="shared" si="85"/>
        <v>0</v>
      </c>
      <c r="BX69" s="16"/>
      <c r="BY69" s="2">
        <f t="shared" si="86"/>
        <v>0</v>
      </c>
      <c r="BZ69" s="16"/>
      <c r="CA69" s="2">
        <f t="shared" si="87"/>
        <v>0</v>
      </c>
      <c r="CB69" s="16"/>
      <c r="CC69" s="29">
        <f t="shared" si="88"/>
        <v>0</v>
      </c>
      <c r="CD69" s="16"/>
      <c r="CE69" s="29">
        <f t="shared" si="89"/>
        <v>0</v>
      </c>
      <c r="CF69" s="29">
        <f t="shared" si="90"/>
        <v>0</v>
      </c>
      <c r="CG69" s="16"/>
      <c r="CH69" s="29">
        <f t="shared" si="91"/>
        <v>0</v>
      </c>
      <c r="CI69" s="16"/>
      <c r="CJ69" s="29">
        <f t="shared" si="92"/>
        <v>0</v>
      </c>
      <c r="CK69" s="16"/>
      <c r="CL69" s="29">
        <f t="shared" si="93"/>
        <v>0</v>
      </c>
      <c r="CM69" s="16"/>
    </row>
    <row r="70" spans="1:91" s="2" customFormat="1" ht="12.75" customHeight="1" x14ac:dyDescent="0.3">
      <c r="A70" s="75"/>
      <c r="B70" s="15">
        <f t="shared" si="51"/>
        <v>48</v>
      </c>
      <c r="C70" s="62">
        <v>13561</v>
      </c>
      <c r="D70" s="63"/>
      <c r="E70" s="44">
        <v>8670</v>
      </c>
      <c r="F70" s="36">
        <v>1386</v>
      </c>
      <c r="G70" s="37">
        <f t="shared" si="5"/>
        <v>0.15986159169550174</v>
      </c>
      <c r="H70" s="36">
        <v>1104</v>
      </c>
      <c r="I70" s="34">
        <f t="shared" si="6"/>
        <v>0.12733564013840831</v>
      </c>
      <c r="J70" s="36">
        <v>2995</v>
      </c>
      <c r="K70" s="34">
        <f t="shared" si="7"/>
        <v>0.34544405997693195</v>
      </c>
      <c r="L70" s="36">
        <v>2937</v>
      </c>
      <c r="M70" s="35">
        <f t="shared" si="8"/>
        <v>0.3387543252595156</v>
      </c>
      <c r="N70" s="28"/>
      <c r="O70" s="29">
        <f t="shared" si="52"/>
        <v>0</v>
      </c>
      <c r="P70" s="16"/>
      <c r="Q70" s="29">
        <f t="shared" si="53"/>
        <v>0</v>
      </c>
      <c r="R70" s="29">
        <f t="shared" si="54"/>
        <v>0</v>
      </c>
      <c r="S70" s="16"/>
      <c r="T70" s="29">
        <f t="shared" si="55"/>
        <v>0</v>
      </c>
      <c r="U70" s="16"/>
      <c r="V70" s="29">
        <f t="shared" si="56"/>
        <v>0</v>
      </c>
      <c r="W70" s="16"/>
      <c r="X70" s="29">
        <f t="shared" si="57"/>
        <v>0</v>
      </c>
      <c r="Y70" s="16"/>
      <c r="Z70" s="2">
        <f t="shared" si="58"/>
        <v>0</v>
      </c>
      <c r="AA70" s="16"/>
      <c r="AB70" s="2">
        <f t="shared" si="59"/>
        <v>0</v>
      </c>
      <c r="AC70" s="2">
        <f t="shared" si="60"/>
        <v>0</v>
      </c>
      <c r="AD70" s="16"/>
      <c r="AE70" s="2">
        <f t="shared" si="61"/>
        <v>0</v>
      </c>
      <c r="AF70" s="16"/>
      <c r="AG70" s="2">
        <f t="shared" si="62"/>
        <v>0</v>
      </c>
      <c r="AH70" s="16"/>
      <c r="AI70" s="2">
        <f t="shared" si="63"/>
        <v>0</v>
      </c>
      <c r="AJ70" s="16"/>
      <c r="AK70" s="29">
        <f t="shared" si="64"/>
        <v>0</v>
      </c>
      <c r="AL70" s="16"/>
      <c r="AM70" s="29">
        <f t="shared" si="65"/>
        <v>0</v>
      </c>
      <c r="AN70" s="29">
        <f t="shared" si="66"/>
        <v>0</v>
      </c>
      <c r="AO70" s="16"/>
      <c r="AP70" s="29">
        <f t="shared" si="67"/>
        <v>0</v>
      </c>
      <c r="AQ70" s="16"/>
      <c r="AR70" s="29">
        <f t="shared" si="68"/>
        <v>0</v>
      </c>
      <c r="AS70" s="16"/>
      <c r="AT70" s="29">
        <f t="shared" si="69"/>
        <v>0</v>
      </c>
      <c r="AU70" s="16"/>
      <c r="AV70" s="2">
        <f t="shared" si="70"/>
        <v>0</v>
      </c>
      <c r="AW70" s="16"/>
      <c r="AX70" s="2">
        <f t="shared" si="71"/>
        <v>0</v>
      </c>
      <c r="AY70" s="2">
        <f t="shared" si="72"/>
        <v>0</v>
      </c>
      <c r="AZ70" s="16"/>
      <c r="BA70" s="2">
        <f t="shared" si="73"/>
        <v>0</v>
      </c>
      <c r="BB70" s="16"/>
      <c r="BC70" s="2">
        <f t="shared" si="74"/>
        <v>0</v>
      </c>
      <c r="BD70" s="16"/>
      <c r="BE70" s="2">
        <f t="shared" si="75"/>
        <v>0</v>
      </c>
      <c r="BF70" s="16"/>
      <c r="BG70" s="29">
        <f t="shared" si="76"/>
        <v>0</v>
      </c>
      <c r="BH70" s="16"/>
      <c r="BI70" s="29">
        <f t="shared" si="77"/>
        <v>0</v>
      </c>
      <c r="BJ70" s="29">
        <f t="shared" si="78"/>
        <v>0</v>
      </c>
      <c r="BK70" s="16"/>
      <c r="BL70" s="29">
        <f t="shared" si="79"/>
        <v>0</v>
      </c>
      <c r="BM70" s="16"/>
      <c r="BN70" s="29">
        <f t="shared" si="80"/>
        <v>0</v>
      </c>
      <c r="BO70" s="16"/>
      <c r="BP70" s="29">
        <f t="shared" si="81"/>
        <v>0</v>
      </c>
      <c r="BQ70" s="16"/>
      <c r="BR70" s="2">
        <f t="shared" si="82"/>
        <v>0</v>
      </c>
      <c r="BS70" s="16"/>
      <c r="BT70" s="2">
        <f t="shared" si="83"/>
        <v>0</v>
      </c>
      <c r="BU70" s="2">
        <f t="shared" si="84"/>
        <v>0</v>
      </c>
      <c r="BV70" s="16"/>
      <c r="BW70" s="2">
        <f t="shared" si="85"/>
        <v>0</v>
      </c>
      <c r="BX70" s="16"/>
      <c r="BY70" s="2">
        <f t="shared" si="86"/>
        <v>0</v>
      </c>
      <c r="BZ70" s="16"/>
      <c r="CA70" s="2">
        <f t="shared" si="87"/>
        <v>0</v>
      </c>
      <c r="CB70" s="16"/>
      <c r="CC70" s="29">
        <f t="shared" si="88"/>
        <v>0</v>
      </c>
      <c r="CD70" s="16"/>
      <c r="CE70" s="29">
        <f t="shared" si="89"/>
        <v>0</v>
      </c>
      <c r="CF70" s="29">
        <f t="shared" si="90"/>
        <v>0</v>
      </c>
      <c r="CG70" s="16"/>
      <c r="CH70" s="29">
        <f t="shared" si="91"/>
        <v>0</v>
      </c>
      <c r="CI70" s="16"/>
      <c r="CJ70" s="29">
        <f t="shared" si="92"/>
        <v>0</v>
      </c>
      <c r="CK70" s="16"/>
      <c r="CL70" s="29">
        <f t="shared" si="93"/>
        <v>0</v>
      </c>
      <c r="CM70" s="16"/>
    </row>
    <row r="71" spans="1:91" s="2" customFormat="1" ht="12.75" customHeight="1" x14ac:dyDescent="0.3">
      <c r="A71" s="75"/>
      <c r="B71" s="15">
        <f t="shared" si="51"/>
        <v>49</v>
      </c>
      <c r="C71" s="62">
        <v>8767</v>
      </c>
      <c r="D71" s="63"/>
      <c r="E71" s="44">
        <v>4857</v>
      </c>
      <c r="F71" s="36">
        <v>700</v>
      </c>
      <c r="G71" s="37">
        <f t="shared" si="5"/>
        <v>0.14412188593782171</v>
      </c>
      <c r="H71" s="36">
        <v>649</v>
      </c>
      <c r="I71" s="34">
        <f t="shared" si="6"/>
        <v>0.13362157710520897</v>
      </c>
      <c r="J71" s="36">
        <v>1427</v>
      </c>
      <c r="K71" s="34">
        <f t="shared" si="7"/>
        <v>0.29380275890467367</v>
      </c>
      <c r="L71" s="36">
        <v>2026</v>
      </c>
      <c r="M71" s="35">
        <f t="shared" si="8"/>
        <v>0.41712991558575252</v>
      </c>
      <c r="N71" s="28"/>
      <c r="O71" s="29">
        <f t="shared" si="52"/>
        <v>0</v>
      </c>
      <c r="P71" s="16"/>
      <c r="Q71" s="29">
        <f t="shared" si="53"/>
        <v>0</v>
      </c>
      <c r="R71" s="29">
        <f t="shared" si="54"/>
        <v>0</v>
      </c>
      <c r="S71" s="16"/>
      <c r="T71" s="29">
        <f t="shared" si="55"/>
        <v>0</v>
      </c>
      <c r="U71" s="16"/>
      <c r="V71" s="29">
        <f t="shared" si="56"/>
        <v>0</v>
      </c>
      <c r="W71" s="16"/>
      <c r="X71" s="29">
        <f t="shared" si="57"/>
        <v>0</v>
      </c>
      <c r="Y71" s="16"/>
      <c r="Z71" s="2">
        <f t="shared" si="58"/>
        <v>0</v>
      </c>
      <c r="AA71" s="16"/>
      <c r="AB71" s="2">
        <f t="shared" si="59"/>
        <v>0</v>
      </c>
      <c r="AC71" s="2">
        <f t="shared" si="60"/>
        <v>0</v>
      </c>
      <c r="AD71" s="16"/>
      <c r="AE71" s="2">
        <f t="shared" si="61"/>
        <v>0</v>
      </c>
      <c r="AF71" s="16"/>
      <c r="AG71" s="2">
        <f t="shared" si="62"/>
        <v>0</v>
      </c>
      <c r="AH71" s="16"/>
      <c r="AI71" s="2">
        <f t="shared" si="63"/>
        <v>0</v>
      </c>
      <c r="AJ71" s="16"/>
      <c r="AK71" s="29">
        <f t="shared" si="64"/>
        <v>0</v>
      </c>
      <c r="AL71" s="16"/>
      <c r="AM71" s="29">
        <f t="shared" si="65"/>
        <v>0</v>
      </c>
      <c r="AN71" s="29">
        <f t="shared" si="66"/>
        <v>0</v>
      </c>
      <c r="AO71" s="16"/>
      <c r="AP71" s="29">
        <f t="shared" si="67"/>
        <v>0</v>
      </c>
      <c r="AQ71" s="16"/>
      <c r="AR71" s="29">
        <f t="shared" si="68"/>
        <v>0</v>
      </c>
      <c r="AS71" s="16"/>
      <c r="AT71" s="29">
        <f t="shared" si="69"/>
        <v>0</v>
      </c>
      <c r="AU71" s="16"/>
      <c r="AV71" s="2">
        <f t="shared" si="70"/>
        <v>0</v>
      </c>
      <c r="AW71" s="16"/>
      <c r="AX71" s="2">
        <f t="shared" si="71"/>
        <v>0</v>
      </c>
      <c r="AY71" s="2">
        <f t="shared" si="72"/>
        <v>0</v>
      </c>
      <c r="AZ71" s="16"/>
      <c r="BA71" s="2">
        <f t="shared" si="73"/>
        <v>0</v>
      </c>
      <c r="BB71" s="16"/>
      <c r="BC71" s="2">
        <f t="shared" si="74"/>
        <v>0</v>
      </c>
      <c r="BD71" s="16"/>
      <c r="BE71" s="2">
        <f t="shared" si="75"/>
        <v>0</v>
      </c>
      <c r="BF71" s="16"/>
      <c r="BG71" s="29">
        <f t="shared" si="76"/>
        <v>0</v>
      </c>
      <c r="BH71" s="16"/>
      <c r="BI71" s="29">
        <f t="shared" si="77"/>
        <v>0</v>
      </c>
      <c r="BJ71" s="29">
        <f t="shared" si="78"/>
        <v>0</v>
      </c>
      <c r="BK71" s="16"/>
      <c r="BL71" s="29">
        <f t="shared" si="79"/>
        <v>0</v>
      </c>
      <c r="BM71" s="16"/>
      <c r="BN71" s="29">
        <f t="shared" si="80"/>
        <v>0</v>
      </c>
      <c r="BO71" s="16"/>
      <c r="BP71" s="29">
        <f t="shared" si="81"/>
        <v>0</v>
      </c>
      <c r="BQ71" s="16"/>
      <c r="BR71" s="2">
        <f t="shared" si="82"/>
        <v>0</v>
      </c>
      <c r="BS71" s="16"/>
      <c r="BT71" s="2">
        <f t="shared" si="83"/>
        <v>0</v>
      </c>
      <c r="BU71" s="2">
        <f t="shared" si="84"/>
        <v>0</v>
      </c>
      <c r="BV71" s="16"/>
      <c r="BW71" s="2">
        <f t="shared" si="85"/>
        <v>0</v>
      </c>
      <c r="BX71" s="16"/>
      <c r="BY71" s="2">
        <f t="shared" si="86"/>
        <v>0</v>
      </c>
      <c r="BZ71" s="16"/>
      <c r="CA71" s="2">
        <f t="shared" si="87"/>
        <v>0</v>
      </c>
      <c r="CB71" s="16"/>
      <c r="CC71" s="29">
        <f t="shared" si="88"/>
        <v>0</v>
      </c>
      <c r="CD71" s="16"/>
      <c r="CE71" s="29">
        <f t="shared" si="89"/>
        <v>0</v>
      </c>
      <c r="CF71" s="29">
        <f t="shared" si="90"/>
        <v>0</v>
      </c>
      <c r="CG71" s="16"/>
      <c r="CH71" s="29">
        <f t="shared" si="91"/>
        <v>0</v>
      </c>
      <c r="CI71" s="16"/>
      <c r="CJ71" s="29">
        <f t="shared" si="92"/>
        <v>0</v>
      </c>
      <c r="CK71" s="16"/>
      <c r="CL71" s="29">
        <f t="shared" si="93"/>
        <v>0</v>
      </c>
      <c r="CM71" s="16"/>
    </row>
    <row r="72" spans="1:91" s="2" customFormat="1" ht="12.75" customHeight="1" x14ac:dyDescent="0.3">
      <c r="A72" s="75"/>
      <c r="B72" s="15">
        <f t="shared" si="51"/>
        <v>50</v>
      </c>
      <c r="C72" s="62">
        <v>9296</v>
      </c>
      <c r="D72" s="63"/>
      <c r="E72" s="44">
        <v>6862</v>
      </c>
      <c r="F72" s="36">
        <v>609</v>
      </c>
      <c r="G72" s="37">
        <f t="shared" si="5"/>
        <v>8.8749635674730404E-2</v>
      </c>
      <c r="H72" s="36">
        <v>990</v>
      </c>
      <c r="I72" s="34">
        <f t="shared" si="6"/>
        <v>0.14427280676187701</v>
      </c>
      <c r="J72" s="36">
        <v>3732</v>
      </c>
      <c r="K72" s="34">
        <f t="shared" si="7"/>
        <v>0.54386476245992421</v>
      </c>
      <c r="L72" s="36">
        <v>1424</v>
      </c>
      <c r="M72" s="35">
        <f t="shared" si="8"/>
        <v>0.20751967356455844</v>
      </c>
      <c r="N72" s="28"/>
      <c r="O72" s="29">
        <f t="shared" si="52"/>
        <v>0</v>
      </c>
      <c r="P72" s="16"/>
      <c r="Q72" s="29">
        <f t="shared" si="53"/>
        <v>0</v>
      </c>
      <c r="R72" s="29">
        <f t="shared" si="54"/>
        <v>0</v>
      </c>
      <c r="S72" s="16"/>
      <c r="T72" s="29">
        <f t="shared" si="55"/>
        <v>0</v>
      </c>
      <c r="U72" s="16"/>
      <c r="V72" s="29">
        <f t="shared" si="56"/>
        <v>0</v>
      </c>
      <c r="W72" s="16"/>
      <c r="X72" s="29">
        <f t="shared" si="57"/>
        <v>0</v>
      </c>
      <c r="Y72" s="16"/>
      <c r="Z72" s="2">
        <f t="shared" si="58"/>
        <v>0</v>
      </c>
      <c r="AA72" s="16"/>
      <c r="AB72" s="2">
        <f t="shared" si="59"/>
        <v>0</v>
      </c>
      <c r="AC72" s="2">
        <f t="shared" si="60"/>
        <v>0</v>
      </c>
      <c r="AD72" s="16"/>
      <c r="AE72" s="2">
        <f t="shared" si="61"/>
        <v>0</v>
      </c>
      <c r="AF72" s="16"/>
      <c r="AG72" s="2">
        <f t="shared" si="62"/>
        <v>0</v>
      </c>
      <c r="AH72" s="16"/>
      <c r="AI72" s="2">
        <f t="shared" si="63"/>
        <v>0</v>
      </c>
      <c r="AJ72" s="16"/>
      <c r="AK72" s="29">
        <f t="shared" si="64"/>
        <v>0</v>
      </c>
      <c r="AL72" s="16"/>
      <c r="AM72" s="29">
        <f t="shared" si="65"/>
        <v>0</v>
      </c>
      <c r="AN72" s="29">
        <f t="shared" si="66"/>
        <v>0</v>
      </c>
      <c r="AO72" s="16"/>
      <c r="AP72" s="29">
        <f t="shared" si="67"/>
        <v>0</v>
      </c>
      <c r="AQ72" s="16"/>
      <c r="AR72" s="29">
        <f t="shared" si="68"/>
        <v>0</v>
      </c>
      <c r="AS72" s="16"/>
      <c r="AT72" s="29">
        <f t="shared" si="69"/>
        <v>0</v>
      </c>
      <c r="AU72" s="16"/>
      <c r="AV72" s="2">
        <f t="shared" si="70"/>
        <v>0</v>
      </c>
      <c r="AW72" s="16"/>
      <c r="AX72" s="2">
        <f t="shared" si="71"/>
        <v>0</v>
      </c>
      <c r="AY72" s="2">
        <f t="shared" si="72"/>
        <v>0</v>
      </c>
      <c r="AZ72" s="16"/>
      <c r="BA72" s="2">
        <f t="shared" si="73"/>
        <v>0</v>
      </c>
      <c r="BB72" s="16"/>
      <c r="BC72" s="2">
        <f t="shared" si="74"/>
        <v>0</v>
      </c>
      <c r="BD72" s="16"/>
      <c r="BE72" s="2">
        <f t="shared" si="75"/>
        <v>0</v>
      </c>
      <c r="BF72" s="16"/>
      <c r="BG72" s="29">
        <f t="shared" si="76"/>
        <v>0</v>
      </c>
      <c r="BH72" s="16"/>
      <c r="BI72" s="29">
        <f t="shared" si="77"/>
        <v>0</v>
      </c>
      <c r="BJ72" s="29">
        <f t="shared" si="78"/>
        <v>0</v>
      </c>
      <c r="BK72" s="16"/>
      <c r="BL72" s="29">
        <f t="shared" si="79"/>
        <v>0</v>
      </c>
      <c r="BM72" s="16"/>
      <c r="BN72" s="29">
        <f t="shared" si="80"/>
        <v>0</v>
      </c>
      <c r="BO72" s="16"/>
      <c r="BP72" s="29">
        <f t="shared" si="81"/>
        <v>0</v>
      </c>
      <c r="BQ72" s="16"/>
      <c r="BR72" s="2">
        <f t="shared" si="82"/>
        <v>0</v>
      </c>
      <c r="BS72" s="16"/>
      <c r="BT72" s="2">
        <f t="shared" si="83"/>
        <v>0</v>
      </c>
      <c r="BU72" s="2">
        <f t="shared" si="84"/>
        <v>0</v>
      </c>
      <c r="BV72" s="16"/>
      <c r="BW72" s="2">
        <f t="shared" si="85"/>
        <v>0</v>
      </c>
      <c r="BX72" s="16"/>
      <c r="BY72" s="2">
        <f t="shared" si="86"/>
        <v>0</v>
      </c>
      <c r="BZ72" s="16"/>
      <c r="CA72" s="2">
        <f t="shared" si="87"/>
        <v>0</v>
      </c>
      <c r="CB72" s="16"/>
      <c r="CC72" s="29">
        <f t="shared" si="88"/>
        <v>0</v>
      </c>
      <c r="CD72" s="16"/>
      <c r="CE72" s="29">
        <f t="shared" si="89"/>
        <v>0</v>
      </c>
      <c r="CF72" s="29">
        <f t="shared" si="90"/>
        <v>0</v>
      </c>
      <c r="CG72" s="16"/>
      <c r="CH72" s="29">
        <f t="shared" si="91"/>
        <v>0</v>
      </c>
      <c r="CI72" s="16"/>
      <c r="CJ72" s="29">
        <f t="shared" si="92"/>
        <v>0</v>
      </c>
      <c r="CK72" s="16"/>
      <c r="CL72" s="29">
        <f t="shared" si="93"/>
        <v>0</v>
      </c>
      <c r="CM72" s="16"/>
    </row>
    <row r="73" spans="1:91" s="2" customFormat="1" ht="12.75" customHeight="1" x14ac:dyDescent="0.3">
      <c r="A73" s="75"/>
      <c r="B73" s="15">
        <f t="shared" si="51"/>
        <v>51</v>
      </c>
      <c r="C73" s="62">
        <v>7786</v>
      </c>
      <c r="D73" s="63"/>
      <c r="E73" s="44">
        <v>4045</v>
      </c>
      <c r="F73" s="36">
        <v>266</v>
      </c>
      <c r="G73" s="37">
        <f t="shared" si="5"/>
        <v>6.5760197775030907E-2</v>
      </c>
      <c r="H73" s="36">
        <v>797</v>
      </c>
      <c r="I73" s="34">
        <f t="shared" si="6"/>
        <v>0.19703337453646477</v>
      </c>
      <c r="J73" s="36">
        <v>934</v>
      </c>
      <c r="K73" s="34">
        <f t="shared" si="7"/>
        <v>0.23090234857849196</v>
      </c>
      <c r="L73" s="36">
        <v>1914</v>
      </c>
      <c r="M73" s="35">
        <f t="shared" si="8"/>
        <v>0.473176761433869</v>
      </c>
      <c r="N73" s="28"/>
      <c r="O73" s="29">
        <f t="shared" si="52"/>
        <v>0</v>
      </c>
      <c r="P73" s="16"/>
      <c r="Q73" s="29">
        <f t="shared" si="53"/>
        <v>0</v>
      </c>
      <c r="R73" s="29">
        <f t="shared" si="54"/>
        <v>0</v>
      </c>
      <c r="S73" s="16"/>
      <c r="T73" s="29">
        <f t="shared" si="55"/>
        <v>0</v>
      </c>
      <c r="U73" s="16"/>
      <c r="V73" s="29">
        <f t="shared" si="56"/>
        <v>0</v>
      </c>
      <c r="W73" s="16"/>
      <c r="X73" s="29">
        <f t="shared" si="57"/>
        <v>0</v>
      </c>
      <c r="Y73" s="16"/>
      <c r="Z73" s="2">
        <f t="shared" si="58"/>
        <v>0</v>
      </c>
      <c r="AA73" s="16"/>
      <c r="AB73" s="2">
        <f t="shared" si="59"/>
        <v>0</v>
      </c>
      <c r="AC73" s="2">
        <f t="shared" si="60"/>
        <v>0</v>
      </c>
      <c r="AD73" s="16"/>
      <c r="AE73" s="2">
        <f t="shared" si="61"/>
        <v>0</v>
      </c>
      <c r="AF73" s="16"/>
      <c r="AG73" s="2">
        <f t="shared" si="62"/>
        <v>0</v>
      </c>
      <c r="AH73" s="16"/>
      <c r="AI73" s="2">
        <f t="shared" si="63"/>
        <v>0</v>
      </c>
      <c r="AJ73" s="16"/>
      <c r="AK73" s="29">
        <f t="shared" si="64"/>
        <v>0</v>
      </c>
      <c r="AL73" s="16"/>
      <c r="AM73" s="29">
        <f t="shared" si="65"/>
        <v>0</v>
      </c>
      <c r="AN73" s="29">
        <f t="shared" si="66"/>
        <v>0</v>
      </c>
      <c r="AO73" s="16"/>
      <c r="AP73" s="29">
        <f t="shared" si="67"/>
        <v>0</v>
      </c>
      <c r="AQ73" s="16"/>
      <c r="AR73" s="29">
        <f t="shared" si="68"/>
        <v>0</v>
      </c>
      <c r="AS73" s="16"/>
      <c r="AT73" s="29">
        <f t="shared" si="69"/>
        <v>0</v>
      </c>
      <c r="AU73" s="16"/>
      <c r="AV73" s="2">
        <f t="shared" si="70"/>
        <v>0</v>
      </c>
      <c r="AW73" s="16"/>
      <c r="AX73" s="2">
        <f t="shared" si="71"/>
        <v>0</v>
      </c>
      <c r="AY73" s="2">
        <f t="shared" si="72"/>
        <v>0</v>
      </c>
      <c r="AZ73" s="16"/>
      <c r="BA73" s="2">
        <f t="shared" si="73"/>
        <v>0</v>
      </c>
      <c r="BB73" s="16"/>
      <c r="BC73" s="2">
        <f t="shared" si="74"/>
        <v>0</v>
      </c>
      <c r="BD73" s="16"/>
      <c r="BE73" s="2">
        <f t="shared" si="75"/>
        <v>0</v>
      </c>
      <c r="BF73" s="16"/>
      <c r="BG73" s="29">
        <f t="shared" si="76"/>
        <v>0</v>
      </c>
      <c r="BH73" s="16"/>
      <c r="BI73" s="29">
        <f t="shared" si="77"/>
        <v>0</v>
      </c>
      <c r="BJ73" s="29">
        <f t="shared" si="78"/>
        <v>0</v>
      </c>
      <c r="BK73" s="16"/>
      <c r="BL73" s="29">
        <f t="shared" si="79"/>
        <v>0</v>
      </c>
      <c r="BM73" s="16"/>
      <c r="BN73" s="29">
        <f t="shared" si="80"/>
        <v>0</v>
      </c>
      <c r="BO73" s="16"/>
      <c r="BP73" s="29">
        <f t="shared" si="81"/>
        <v>0</v>
      </c>
      <c r="BQ73" s="16"/>
      <c r="BR73" s="2">
        <f t="shared" si="82"/>
        <v>0</v>
      </c>
      <c r="BS73" s="16"/>
      <c r="BT73" s="2">
        <f t="shared" si="83"/>
        <v>0</v>
      </c>
      <c r="BU73" s="2">
        <f t="shared" si="84"/>
        <v>0</v>
      </c>
      <c r="BV73" s="16"/>
      <c r="BW73" s="2">
        <f t="shared" si="85"/>
        <v>0</v>
      </c>
      <c r="BX73" s="16"/>
      <c r="BY73" s="2">
        <f t="shared" si="86"/>
        <v>0</v>
      </c>
      <c r="BZ73" s="16"/>
      <c r="CA73" s="2">
        <f t="shared" si="87"/>
        <v>0</v>
      </c>
      <c r="CB73" s="16"/>
      <c r="CC73" s="29">
        <f t="shared" si="88"/>
        <v>0</v>
      </c>
      <c r="CD73" s="16"/>
      <c r="CE73" s="29">
        <f t="shared" si="89"/>
        <v>0</v>
      </c>
      <c r="CF73" s="29">
        <f t="shared" si="90"/>
        <v>0</v>
      </c>
      <c r="CG73" s="16"/>
      <c r="CH73" s="29">
        <f t="shared" si="91"/>
        <v>0</v>
      </c>
      <c r="CI73" s="16"/>
      <c r="CJ73" s="29">
        <f t="shared" si="92"/>
        <v>0</v>
      </c>
      <c r="CK73" s="16"/>
      <c r="CL73" s="29">
        <f t="shared" si="93"/>
        <v>0</v>
      </c>
      <c r="CM73" s="16"/>
    </row>
    <row r="74" spans="1:91" s="2" customFormat="1" ht="12.75" customHeight="1" x14ac:dyDescent="0.3">
      <c r="A74" s="75"/>
      <c r="B74" s="15">
        <f t="shared" si="51"/>
        <v>52</v>
      </c>
      <c r="C74" s="62">
        <v>15701</v>
      </c>
      <c r="D74" s="63"/>
      <c r="E74" s="44">
        <v>13259</v>
      </c>
      <c r="F74" s="36">
        <v>1574</v>
      </c>
      <c r="G74" s="37">
        <f t="shared" si="5"/>
        <v>0.11871181838751037</v>
      </c>
      <c r="H74" s="36">
        <v>2211</v>
      </c>
      <c r="I74" s="34">
        <f t="shared" si="6"/>
        <v>0.16675465721396787</v>
      </c>
      <c r="J74" s="36">
        <v>2921</v>
      </c>
      <c r="K74" s="34">
        <f t="shared" si="7"/>
        <v>0.22030319028584358</v>
      </c>
      <c r="L74" s="36">
        <v>6112</v>
      </c>
      <c r="M74" s="35">
        <f t="shared" si="8"/>
        <v>0.460969907232823</v>
      </c>
      <c r="N74" s="28"/>
      <c r="O74" s="29">
        <f t="shared" si="52"/>
        <v>0</v>
      </c>
      <c r="P74" s="16"/>
      <c r="Q74" s="29">
        <f t="shared" si="53"/>
        <v>0</v>
      </c>
      <c r="R74" s="29">
        <f t="shared" si="54"/>
        <v>0</v>
      </c>
      <c r="S74" s="16"/>
      <c r="T74" s="29">
        <f t="shared" si="55"/>
        <v>0</v>
      </c>
      <c r="U74" s="16"/>
      <c r="V74" s="29">
        <f t="shared" si="56"/>
        <v>0</v>
      </c>
      <c r="W74" s="16"/>
      <c r="X74" s="29">
        <f t="shared" si="57"/>
        <v>0</v>
      </c>
      <c r="Y74" s="16"/>
      <c r="Z74" s="2">
        <f t="shared" si="58"/>
        <v>0</v>
      </c>
      <c r="AA74" s="16"/>
      <c r="AB74" s="2">
        <f t="shared" si="59"/>
        <v>0</v>
      </c>
      <c r="AC74" s="2">
        <f t="shared" si="60"/>
        <v>0</v>
      </c>
      <c r="AD74" s="16"/>
      <c r="AE74" s="2">
        <f t="shared" si="61"/>
        <v>0</v>
      </c>
      <c r="AF74" s="16"/>
      <c r="AG74" s="2">
        <f t="shared" si="62"/>
        <v>0</v>
      </c>
      <c r="AH74" s="16"/>
      <c r="AI74" s="2">
        <f t="shared" si="63"/>
        <v>0</v>
      </c>
      <c r="AJ74" s="16"/>
      <c r="AK74" s="29">
        <f t="shared" si="64"/>
        <v>0</v>
      </c>
      <c r="AL74" s="16"/>
      <c r="AM74" s="29">
        <f t="shared" si="65"/>
        <v>0</v>
      </c>
      <c r="AN74" s="29">
        <f t="shared" si="66"/>
        <v>0</v>
      </c>
      <c r="AO74" s="16"/>
      <c r="AP74" s="29">
        <f t="shared" si="67"/>
        <v>0</v>
      </c>
      <c r="AQ74" s="16"/>
      <c r="AR74" s="29">
        <f t="shared" si="68"/>
        <v>0</v>
      </c>
      <c r="AS74" s="16"/>
      <c r="AT74" s="29">
        <f t="shared" si="69"/>
        <v>0</v>
      </c>
      <c r="AU74" s="16"/>
      <c r="AV74" s="2">
        <f t="shared" si="70"/>
        <v>0</v>
      </c>
      <c r="AW74" s="16"/>
      <c r="AX74" s="2">
        <f t="shared" si="71"/>
        <v>0</v>
      </c>
      <c r="AY74" s="2">
        <f t="shared" si="72"/>
        <v>0</v>
      </c>
      <c r="AZ74" s="16"/>
      <c r="BA74" s="2">
        <f t="shared" si="73"/>
        <v>0</v>
      </c>
      <c r="BB74" s="16"/>
      <c r="BC74" s="2">
        <f t="shared" si="74"/>
        <v>0</v>
      </c>
      <c r="BD74" s="16"/>
      <c r="BE74" s="2">
        <f t="shared" si="75"/>
        <v>0</v>
      </c>
      <c r="BF74" s="16"/>
      <c r="BG74" s="29">
        <f t="shared" si="76"/>
        <v>0</v>
      </c>
      <c r="BH74" s="16"/>
      <c r="BI74" s="29">
        <f t="shared" si="77"/>
        <v>0</v>
      </c>
      <c r="BJ74" s="29">
        <f t="shared" si="78"/>
        <v>0</v>
      </c>
      <c r="BK74" s="16"/>
      <c r="BL74" s="29">
        <f t="shared" si="79"/>
        <v>0</v>
      </c>
      <c r="BM74" s="16"/>
      <c r="BN74" s="29">
        <f t="shared" si="80"/>
        <v>0</v>
      </c>
      <c r="BO74" s="16"/>
      <c r="BP74" s="29">
        <f t="shared" si="81"/>
        <v>0</v>
      </c>
      <c r="BQ74" s="16"/>
      <c r="BR74" s="2">
        <f t="shared" si="82"/>
        <v>0</v>
      </c>
      <c r="BS74" s="16"/>
      <c r="BT74" s="2">
        <f t="shared" si="83"/>
        <v>0</v>
      </c>
      <c r="BU74" s="2">
        <f t="shared" si="84"/>
        <v>0</v>
      </c>
      <c r="BV74" s="16"/>
      <c r="BW74" s="2">
        <f t="shared" si="85"/>
        <v>0</v>
      </c>
      <c r="BX74" s="16"/>
      <c r="BY74" s="2">
        <f t="shared" si="86"/>
        <v>0</v>
      </c>
      <c r="BZ74" s="16"/>
      <c r="CA74" s="2">
        <f t="shared" si="87"/>
        <v>0</v>
      </c>
      <c r="CB74" s="16"/>
      <c r="CC74" s="29">
        <f t="shared" si="88"/>
        <v>0</v>
      </c>
      <c r="CD74" s="16"/>
      <c r="CE74" s="29">
        <f t="shared" si="89"/>
        <v>0</v>
      </c>
      <c r="CF74" s="29">
        <f t="shared" si="90"/>
        <v>0</v>
      </c>
      <c r="CG74" s="16"/>
      <c r="CH74" s="29">
        <f t="shared" si="91"/>
        <v>0</v>
      </c>
      <c r="CI74" s="16"/>
      <c r="CJ74" s="29">
        <f t="shared" si="92"/>
        <v>0</v>
      </c>
      <c r="CK74" s="16"/>
      <c r="CL74" s="29">
        <f t="shared" si="93"/>
        <v>0</v>
      </c>
      <c r="CM74" s="16"/>
    </row>
    <row r="75" spans="1:91" s="2" customFormat="1" ht="12.75" customHeight="1" x14ac:dyDescent="0.3">
      <c r="A75" s="75"/>
      <c r="B75" s="15">
        <f t="shared" si="51"/>
        <v>53</v>
      </c>
      <c r="C75" s="62">
        <v>9528</v>
      </c>
      <c r="D75" s="63"/>
      <c r="E75" s="44">
        <v>7934</v>
      </c>
      <c r="F75" s="36">
        <v>574</v>
      </c>
      <c r="G75" s="37">
        <f t="shared" si="5"/>
        <v>7.2346861608268212E-2</v>
      </c>
      <c r="H75" s="36">
        <v>1185</v>
      </c>
      <c r="I75" s="34">
        <f t="shared" si="6"/>
        <v>0.14935719687421226</v>
      </c>
      <c r="J75" s="36">
        <v>1124</v>
      </c>
      <c r="K75" s="34">
        <f t="shared" si="7"/>
        <v>0.14166876733047643</v>
      </c>
      <c r="L75" s="36">
        <v>4940</v>
      </c>
      <c r="M75" s="35">
        <f t="shared" si="8"/>
        <v>0.62263675321401568</v>
      </c>
      <c r="N75" s="28"/>
      <c r="O75" s="29">
        <f t="shared" si="52"/>
        <v>0</v>
      </c>
      <c r="P75" s="16"/>
      <c r="Q75" s="29">
        <f t="shared" si="53"/>
        <v>0</v>
      </c>
      <c r="R75" s="29">
        <f t="shared" si="54"/>
        <v>0</v>
      </c>
      <c r="S75" s="16"/>
      <c r="T75" s="29">
        <f t="shared" si="55"/>
        <v>0</v>
      </c>
      <c r="U75" s="16"/>
      <c r="V75" s="29">
        <f t="shared" si="56"/>
        <v>0</v>
      </c>
      <c r="W75" s="16"/>
      <c r="X75" s="29">
        <f t="shared" si="57"/>
        <v>0</v>
      </c>
      <c r="Y75" s="16"/>
      <c r="Z75" s="2">
        <f t="shared" si="58"/>
        <v>0</v>
      </c>
      <c r="AA75" s="16"/>
      <c r="AB75" s="2">
        <f t="shared" si="59"/>
        <v>0</v>
      </c>
      <c r="AC75" s="2">
        <f t="shared" si="60"/>
        <v>0</v>
      </c>
      <c r="AD75" s="16"/>
      <c r="AE75" s="2">
        <f t="shared" si="61"/>
        <v>0</v>
      </c>
      <c r="AF75" s="16"/>
      <c r="AG75" s="2">
        <f t="shared" si="62"/>
        <v>0</v>
      </c>
      <c r="AH75" s="16"/>
      <c r="AI75" s="2">
        <f t="shared" si="63"/>
        <v>0</v>
      </c>
      <c r="AJ75" s="16"/>
      <c r="AK75" s="29">
        <f t="shared" si="64"/>
        <v>0</v>
      </c>
      <c r="AL75" s="16"/>
      <c r="AM75" s="29">
        <f t="shared" si="65"/>
        <v>0</v>
      </c>
      <c r="AN75" s="29">
        <f t="shared" si="66"/>
        <v>0</v>
      </c>
      <c r="AO75" s="16"/>
      <c r="AP75" s="29">
        <f t="shared" si="67"/>
        <v>0</v>
      </c>
      <c r="AQ75" s="16"/>
      <c r="AR75" s="29">
        <f t="shared" si="68"/>
        <v>0</v>
      </c>
      <c r="AS75" s="16"/>
      <c r="AT75" s="29">
        <f t="shared" si="69"/>
        <v>0</v>
      </c>
      <c r="AU75" s="16"/>
      <c r="AV75" s="2">
        <f t="shared" si="70"/>
        <v>0</v>
      </c>
      <c r="AW75" s="16"/>
      <c r="AX75" s="2">
        <f t="shared" si="71"/>
        <v>0</v>
      </c>
      <c r="AY75" s="2">
        <f t="shared" si="72"/>
        <v>0</v>
      </c>
      <c r="AZ75" s="16"/>
      <c r="BA75" s="2">
        <f t="shared" si="73"/>
        <v>0</v>
      </c>
      <c r="BB75" s="16"/>
      <c r="BC75" s="2">
        <f t="shared" si="74"/>
        <v>0</v>
      </c>
      <c r="BD75" s="16"/>
      <c r="BE75" s="2">
        <f t="shared" si="75"/>
        <v>0</v>
      </c>
      <c r="BF75" s="16"/>
      <c r="BG75" s="29">
        <f t="shared" si="76"/>
        <v>0</v>
      </c>
      <c r="BH75" s="16"/>
      <c r="BI75" s="29">
        <f t="shared" si="77"/>
        <v>0</v>
      </c>
      <c r="BJ75" s="29">
        <f t="shared" si="78"/>
        <v>0</v>
      </c>
      <c r="BK75" s="16"/>
      <c r="BL75" s="29">
        <f t="shared" si="79"/>
        <v>0</v>
      </c>
      <c r="BM75" s="16"/>
      <c r="BN75" s="29">
        <f t="shared" si="80"/>
        <v>0</v>
      </c>
      <c r="BO75" s="16"/>
      <c r="BP75" s="29">
        <f t="shared" si="81"/>
        <v>0</v>
      </c>
      <c r="BQ75" s="16"/>
      <c r="BR75" s="2">
        <f t="shared" si="82"/>
        <v>0</v>
      </c>
      <c r="BS75" s="16"/>
      <c r="BT75" s="2">
        <f t="shared" si="83"/>
        <v>0</v>
      </c>
      <c r="BU75" s="2">
        <f t="shared" si="84"/>
        <v>0</v>
      </c>
      <c r="BV75" s="16"/>
      <c r="BW75" s="2">
        <f t="shared" si="85"/>
        <v>0</v>
      </c>
      <c r="BX75" s="16"/>
      <c r="BY75" s="2">
        <f t="shared" si="86"/>
        <v>0</v>
      </c>
      <c r="BZ75" s="16"/>
      <c r="CA75" s="2">
        <f t="shared" si="87"/>
        <v>0</v>
      </c>
      <c r="CB75" s="16"/>
      <c r="CC75" s="29">
        <f t="shared" si="88"/>
        <v>0</v>
      </c>
      <c r="CD75" s="16"/>
      <c r="CE75" s="29">
        <f t="shared" si="89"/>
        <v>0</v>
      </c>
      <c r="CF75" s="29">
        <f t="shared" si="90"/>
        <v>0</v>
      </c>
      <c r="CG75" s="16"/>
      <c r="CH75" s="29">
        <f t="shared" si="91"/>
        <v>0</v>
      </c>
      <c r="CI75" s="16"/>
      <c r="CJ75" s="29">
        <f t="shared" si="92"/>
        <v>0</v>
      </c>
      <c r="CK75" s="16"/>
      <c r="CL75" s="29">
        <f t="shared" si="93"/>
        <v>0</v>
      </c>
      <c r="CM75" s="16"/>
    </row>
    <row r="76" spans="1:91" s="2" customFormat="1" ht="12.75" customHeight="1" x14ac:dyDescent="0.3">
      <c r="A76" s="75"/>
      <c r="B76" s="15">
        <f t="shared" si="51"/>
        <v>54</v>
      </c>
      <c r="C76" s="62">
        <v>6096</v>
      </c>
      <c r="D76" s="63"/>
      <c r="E76" s="44">
        <v>4654</v>
      </c>
      <c r="F76" s="36">
        <v>370</v>
      </c>
      <c r="G76" s="37">
        <f t="shared" si="5"/>
        <v>7.9501504082509666E-2</v>
      </c>
      <c r="H76" s="36">
        <v>775</v>
      </c>
      <c r="I76" s="34">
        <f t="shared" si="6"/>
        <v>0.16652342071336484</v>
      </c>
      <c r="J76" s="36">
        <v>509</v>
      </c>
      <c r="K76" s="34">
        <f t="shared" si="7"/>
        <v>0.10936828534593898</v>
      </c>
      <c r="L76" s="36">
        <v>2909</v>
      </c>
      <c r="M76" s="35">
        <f t="shared" si="8"/>
        <v>0.62505371723248815</v>
      </c>
      <c r="N76" s="28"/>
      <c r="O76" s="29">
        <f t="shared" si="52"/>
        <v>0</v>
      </c>
      <c r="P76" s="16"/>
      <c r="Q76" s="29">
        <f t="shared" si="53"/>
        <v>0</v>
      </c>
      <c r="R76" s="29">
        <f t="shared" si="54"/>
        <v>0</v>
      </c>
      <c r="S76" s="16"/>
      <c r="T76" s="29">
        <f t="shared" si="55"/>
        <v>0</v>
      </c>
      <c r="U76" s="16"/>
      <c r="V76" s="29">
        <f t="shared" si="56"/>
        <v>0</v>
      </c>
      <c r="W76" s="16"/>
      <c r="X76" s="29">
        <f t="shared" si="57"/>
        <v>0</v>
      </c>
      <c r="Y76" s="16"/>
      <c r="Z76" s="2">
        <f t="shared" si="58"/>
        <v>0</v>
      </c>
      <c r="AA76" s="16"/>
      <c r="AB76" s="2">
        <f t="shared" si="59"/>
        <v>0</v>
      </c>
      <c r="AC76" s="2">
        <f t="shared" si="60"/>
        <v>0</v>
      </c>
      <c r="AD76" s="16"/>
      <c r="AE76" s="2">
        <f t="shared" si="61"/>
        <v>0</v>
      </c>
      <c r="AF76" s="16"/>
      <c r="AG76" s="2">
        <f t="shared" si="62"/>
        <v>0</v>
      </c>
      <c r="AH76" s="16"/>
      <c r="AI76" s="2">
        <f t="shared" si="63"/>
        <v>0</v>
      </c>
      <c r="AJ76" s="16"/>
      <c r="AK76" s="29">
        <f t="shared" si="64"/>
        <v>0</v>
      </c>
      <c r="AL76" s="16"/>
      <c r="AM76" s="29">
        <f t="shared" si="65"/>
        <v>0</v>
      </c>
      <c r="AN76" s="29">
        <f t="shared" si="66"/>
        <v>0</v>
      </c>
      <c r="AO76" s="16"/>
      <c r="AP76" s="29">
        <f t="shared" si="67"/>
        <v>0</v>
      </c>
      <c r="AQ76" s="16"/>
      <c r="AR76" s="29">
        <f t="shared" si="68"/>
        <v>0</v>
      </c>
      <c r="AS76" s="16"/>
      <c r="AT76" s="29">
        <f t="shared" si="69"/>
        <v>0</v>
      </c>
      <c r="AU76" s="16"/>
      <c r="AV76" s="2">
        <f t="shared" si="70"/>
        <v>0</v>
      </c>
      <c r="AW76" s="16"/>
      <c r="AX76" s="2">
        <f t="shared" si="71"/>
        <v>0</v>
      </c>
      <c r="AY76" s="2">
        <f t="shared" si="72"/>
        <v>0</v>
      </c>
      <c r="AZ76" s="16"/>
      <c r="BA76" s="2">
        <f t="shared" si="73"/>
        <v>0</v>
      </c>
      <c r="BB76" s="16"/>
      <c r="BC76" s="2">
        <f t="shared" si="74"/>
        <v>0</v>
      </c>
      <c r="BD76" s="16"/>
      <c r="BE76" s="2">
        <f t="shared" si="75"/>
        <v>0</v>
      </c>
      <c r="BF76" s="16"/>
      <c r="BG76" s="29">
        <f t="shared" si="76"/>
        <v>0</v>
      </c>
      <c r="BH76" s="16"/>
      <c r="BI76" s="29">
        <f t="shared" si="77"/>
        <v>0</v>
      </c>
      <c r="BJ76" s="29">
        <f t="shared" si="78"/>
        <v>0</v>
      </c>
      <c r="BK76" s="16"/>
      <c r="BL76" s="29">
        <f t="shared" si="79"/>
        <v>0</v>
      </c>
      <c r="BM76" s="16"/>
      <c r="BN76" s="29">
        <f t="shared" si="80"/>
        <v>0</v>
      </c>
      <c r="BO76" s="16"/>
      <c r="BP76" s="29">
        <f t="shared" si="81"/>
        <v>0</v>
      </c>
      <c r="BQ76" s="16"/>
      <c r="BR76" s="2">
        <f t="shared" si="82"/>
        <v>0</v>
      </c>
      <c r="BS76" s="16"/>
      <c r="BT76" s="2">
        <f t="shared" si="83"/>
        <v>0</v>
      </c>
      <c r="BU76" s="2">
        <f t="shared" si="84"/>
        <v>0</v>
      </c>
      <c r="BV76" s="16"/>
      <c r="BW76" s="2">
        <f t="shared" si="85"/>
        <v>0</v>
      </c>
      <c r="BX76" s="16"/>
      <c r="BY76" s="2">
        <f t="shared" si="86"/>
        <v>0</v>
      </c>
      <c r="BZ76" s="16"/>
      <c r="CA76" s="2">
        <f t="shared" si="87"/>
        <v>0</v>
      </c>
      <c r="CB76" s="16"/>
      <c r="CC76" s="29">
        <f t="shared" si="88"/>
        <v>0</v>
      </c>
      <c r="CD76" s="16"/>
      <c r="CE76" s="29">
        <f t="shared" si="89"/>
        <v>0</v>
      </c>
      <c r="CF76" s="29">
        <f t="shared" si="90"/>
        <v>0</v>
      </c>
      <c r="CG76" s="16"/>
      <c r="CH76" s="29">
        <f t="shared" si="91"/>
        <v>0</v>
      </c>
      <c r="CI76" s="16"/>
      <c r="CJ76" s="29">
        <f t="shared" si="92"/>
        <v>0</v>
      </c>
      <c r="CK76" s="16"/>
      <c r="CL76" s="29">
        <f t="shared" si="93"/>
        <v>0</v>
      </c>
      <c r="CM76" s="16"/>
    </row>
    <row r="77" spans="1:91" s="2" customFormat="1" ht="12.75" customHeight="1" x14ac:dyDescent="0.3">
      <c r="A77" s="75"/>
      <c r="B77" s="15">
        <f t="shared" si="51"/>
        <v>55</v>
      </c>
      <c r="C77" s="62">
        <v>9411</v>
      </c>
      <c r="D77" s="63"/>
      <c r="E77" s="44">
        <v>7850</v>
      </c>
      <c r="F77" s="36">
        <v>765</v>
      </c>
      <c r="G77" s="37">
        <f t="shared" si="5"/>
        <v>9.7452229299363063E-2</v>
      </c>
      <c r="H77" s="36">
        <v>1106</v>
      </c>
      <c r="I77" s="34">
        <f t="shared" si="6"/>
        <v>0.14089171974522294</v>
      </c>
      <c r="J77" s="36">
        <v>948</v>
      </c>
      <c r="K77" s="34">
        <f t="shared" si="7"/>
        <v>0.12076433121019109</v>
      </c>
      <c r="L77" s="36">
        <v>4896</v>
      </c>
      <c r="M77" s="35">
        <f t="shared" si="8"/>
        <v>0.62369426751592361</v>
      </c>
      <c r="N77" s="28"/>
      <c r="O77" s="29">
        <f t="shared" si="52"/>
        <v>0</v>
      </c>
      <c r="P77" s="16"/>
      <c r="Q77" s="29">
        <f t="shared" si="53"/>
        <v>0</v>
      </c>
      <c r="R77" s="29">
        <f t="shared" si="54"/>
        <v>0</v>
      </c>
      <c r="S77" s="16"/>
      <c r="T77" s="29">
        <f t="shared" si="55"/>
        <v>0</v>
      </c>
      <c r="U77" s="16"/>
      <c r="V77" s="29">
        <f t="shared" si="56"/>
        <v>0</v>
      </c>
      <c r="W77" s="16"/>
      <c r="X77" s="29">
        <f t="shared" si="57"/>
        <v>0</v>
      </c>
      <c r="Y77" s="16"/>
      <c r="Z77" s="2">
        <f t="shared" si="58"/>
        <v>0</v>
      </c>
      <c r="AA77" s="16"/>
      <c r="AB77" s="2">
        <f t="shared" si="59"/>
        <v>0</v>
      </c>
      <c r="AC77" s="2">
        <f t="shared" si="60"/>
        <v>0</v>
      </c>
      <c r="AD77" s="16"/>
      <c r="AE77" s="2">
        <f t="shared" si="61"/>
        <v>0</v>
      </c>
      <c r="AF77" s="16"/>
      <c r="AG77" s="2">
        <f t="shared" si="62"/>
        <v>0</v>
      </c>
      <c r="AH77" s="16"/>
      <c r="AI77" s="2">
        <f t="shared" si="63"/>
        <v>0</v>
      </c>
      <c r="AJ77" s="16"/>
      <c r="AK77" s="29">
        <f t="shared" si="64"/>
        <v>0</v>
      </c>
      <c r="AL77" s="16"/>
      <c r="AM77" s="29">
        <f t="shared" si="65"/>
        <v>0</v>
      </c>
      <c r="AN77" s="29">
        <f t="shared" si="66"/>
        <v>0</v>
      </c>
      <c r="AO77" s="16"/>
      <c r="AP77" s="29">
        <f t="shared" si="67"/>
        <v>0</v>
      </c>
      <c r="AQ77" s="16"/>
      <c r="AR77" s="29">
        <f t="shared" si="68"/>
        <v>0</v>
      </c>
      <c r="AS77" s="16"/>
      <c r="AT77" s="29">
        <f t="shared" si="69"/>
        <v>0</v>
      </c>
      <c r="AU77" s="16"/>
      <c r="AV77" s="2">
        <f t="shared" si="70"/>
        <v>0</v>
      </c>
      <c r="AW77" s="16"/>
      <c r="AX77" s="2">
        <f t="shared" si="71"/>
        <v>0</v>
      </c>
      <c r="AY77" s="2">
        <f t="shared" si="72"/>
        <v>0</v>
      </c>
      <c r="AZ77" s="16"/>
      <c r="BA77" s="2">
        <f t="shared" si="73"/>
        <v>0</v>
      </c>
      <c r="BB77" s="16"/>
      <c r="BC77" s="2">
        <f t="shared" si="74"/>
        <v>0</v>
      </c>
      <c r="BD77" s="16"/>
      <c r="BE77" s="2">
        <f t="shared" si="75"/>
        <v>0</v>
      </c>
      <c r="BF77" s="16"/>
      <c r="BG77" s="29">
        <f t="shared" si="76"/>
        <v>0</v>
      </c>
      <c r="BH77" s="16"/>
      <c r="BI77" s="29">
        <f t="shared" si="77"/>
        <v>0</v>
      </c>
      <c r="BJ77" s="29">
        <f t="shared" si="78"/>
        <v>0</v>
      </c>
      <c r="BK77" s="16"/>
      <c r="BL77" s="29">
        <f t="shared" si="79"/>
        <v>0</v>
      </c>
      <c r="BM77" s="16"/>
      <c r="BN77" s="29">
        <f t="shared" si="80"/>
        <v>0</v>
      </c>
      <c r="BO77" s="16"/>
      <c r="BP77" s="29">
        <f t="shared" si="81"/>
        <v>0</v>
      </c>
      <c r="BQ77" s="16"/>
      <c r="BR77" s="2">
        <f t="shared" si="82"/>
        <v>0</v>
      </c>
      <c r="BS77" s="16"/>
      <c r="BT77" s="2">
        <f t="shared" si="83"/>
        <v>0</v>
      </c>
      <c r="BU77" s="2">
        <f t="shared" si="84"/>
        <v>0</v>
      </c>
      <c r="BV77" s="16"/>
      <c r="BW77" s="2">
        <f t="shared" si="85"/>
        <v>0</v>
      </c>
      <c r="BX77" s="16"/>
      <c r="BY77" s="2">
        <f t="shared" si="86"/>
        <v>0</v>
      </c>
      <c r="BZ77" s="16"/>
      <c r="CA77" s="2">
        <f t="shared" si="87"/>
        <v>0</v>
      </c>
      <c r="CB77" s="16"/>
      <c r="CC77" s="29">
        <f t="shared" si="88"/>
        <v>0</v>
      </c>
      <c r="CD77" s="16"/>
      <c r="CE77" s="29">
        <f t="shared" si="89"/>
        <v>0</v>
      </c>
      <c r="CF77" s="29">
        <f t="shared" si="90"/>
        <v>0</v>
      </c>
      <c r="CG77" s="16"/>
      <c r="CH77" s="29">
        <f t="shared" si="91"/>
        <v>0</v>
      </c>
      <c r="CI77" s="16"/>
      <c r="CJ77" s="29">
        <f t="shared" si="92"/>
        <v>0</v>
      </c>
      <c r="CK77" s="16"/>
      <c r="CL77" s="29">
        <f t="shared" si="93"/>
        <v>0</v>
      </c>
      <c r="CM77" s="16"/>
    </row>
    <row r="78" spans="1:91" s="2" customFormat="1" ht="12.75" customHeight="1" x14ac:dyDescent="0.3">
      <c r="A78" s="75"/>
      <c r="B78" s="15">
        <f t="shared" si="51"/>
        <v>56</v>
      </c>
      <c r="C78" s="62">
        <v>17438</v>
      </c>
      <c r="D78" s="63"/>
      <c r="E78" s="44">
        <v>13277</v>
      </c>
      <c r="F78" s="36">
        <v>1459</v>
      </c>
      <c r="G78" s="37">
        <f t="shared" si="5"/>
        <v>0.10988928221736838</v>
      </c>
      <c r="H78" s="36">
        <v>3115</v>
      </c>
      <c r="I78" s="34">
        <f t="shared" si="6"/>
        <v>0.2346162536717632</v>
      </c>
      <c r="J78" s="36">
        <v>2011</v>
      </c>
      <c r="K78" s="34">
        <f t="shared" si="7"/>
        <v>0.15146493936883332</v>
      </c>
      <c r="L78" s="36">
        <v>5993</v>
      </c>
      <c r="M78" s="35">
        <f t="shared" si="8"/>
        <v>0.45138208932740831</v>
      </c>
      <c r="N78" s="28"/>
      <c r="O78" s="29">
        <f t="shared" si="52"/>
        <v>0</v>
      </c>
      <c r="P78" s="16"/>
      <c r="Q78" s="29">
        <f t="shared" si="53"/>
        <v>0</v>
      </c>
      <c r="R78" s="29">
        <f t="shared" si="54"/>
        <v>0</v>
      </c>
      <c r="S78" s="16"/>
      <c r="T78" s="29">
        <f t="shared" si="55"/>
        <v>0</v>
      </c>
      <c r="U78" s="16"/>
      <c r="V78" s="29">
        <f t="shared" si="56"/>
        <v>0</v>
      </c>
      <c r="W78" s="16"/>
      <c r="X78" s="29">
        <f t="shared" si="57"/>
        <v>0</v>
      </c>
      <c r="Y78" s="16"/>
      <c r="Z78" s="2">
        <f t="shared" si="58"/>
        <v>0</v>
      </c>
      <c r="AA78" s="16"/>
      <c r="AB78" s="2">
        <f t="shared" si="59"/>
        <v>0</v>
      </c>
      <c r="AC78" s="2">
        <f t="shared" si="60"/>
        <v>0</v>
      </c>
      <c r="AD78" s="16"/>
      <c r="AE78" s="2">
        <f t="shared" si="61"/>
        <v>0</v>
      </c>
      <c r="AF78" s="16"/>
      <c r="AG78" s="2">
        <f t="shared" si="62"/>
        <v>0</v>
      </c>
      <c r="AH78" s="16"/>
      <c r="AI78" s="2">
        <f t="shared" si="63"/>
        <v>0</v>
      </c>
      <c r="AJ78" s="16"/>
      <c r="AK78" s="29">
        <f t="shared" si="64"/>
        <v>0</v>
      </c>
      <c r="AL78" s="16"/>
      <c r="AM78" s="29">
        <f t="shared" si="65"/>
        <v>0</v>
      </c>
      <c r="AN78" s="29">
        <f t="shared" si="66"/>
        <v>0</v>
      </c>
      <c r="AO78" s="16"/>
      <c r="AP78" s="29">
        <f t="shared" si="67"/>
        <v>0</v>
      </c>
      <c r="AQ78" s="16"/>
      <c r="AR78" s="29">
        <f t="shared" si="68"/>
        <v>0</v>
      </c>
      <c r="AS78" s="16"/>
      <c r="AT78" s="29">
        <f t="shared" si="69"/>
        <v>0</v>
      </c>
      <c r="AU78" s="16"/>
      <c r="AV78" s="2">
        <f t="shared" si="70"/>
        <v>0</v>
      </c>
      <c r="AW78" s="16"/>
      <c r="AX78" s="2">
        <f t="shared" si="71"/>
        <v>0</v>
      </c>
      <c r="AY78" s="2">
        <f t="shared" si="72"/>
        <v>0</v>
      </c>
      <c r="AZ78" s="16"/>
      <c r="BA78" s="2">
        <f t="shared" si="73"/>
        <v>0</v>
      </c>
      <c r="BB78" s="16"/>
      <c r="BC78" s="2">
        <f t="shared" si="74"/>
        <v>0</v>
      </c>
      <c r="BD78" s="16"/>
      <c r="BE78" s="2">
        <f t="shared" si="75"/>
        <v>0</v>
      </c>
      <c r="BF78" s="16"/>
      <c r="BG78" s="29">
        <f t="shared" si="76"/>
        <v>0</v>
      </c>
      <c r="BH78" s="16"/>
      <c r="BI78" s="29">
        <f t="shared" si="77"/>
        <v>0</v>
      </c>
      <c r="BJ78" s="29">
        <f t="shared" si="78"/>
        <v>0</v>
      </c>
      <c r="BK78" s="16"/>
      <c r="BL78" s="29">
        <f t="shared" si="79"/>
        <v>0</v>
      </c>
      <c r="BM78" s="16"/>
      <c r="BN78" s="29">
        <f t="shared" si="80"/>
        <v>0</v>
      </c>
      <c r="BO78" s="16"/>
      <c r="BP78" s="29">
        <f t="shared" si="81"/>
        <v>0</v>
      </c>
      <c r="BQ78" s="16"/>
      <c r="BR78" s="2">
        <f t="shared" si="82"/>
        <v>0</v>
      </c>
      <c r="BS78" s="16"/>
      <c r="BT78" s="2">
        <f t="shared" si="83"/>
        <v>0</v>
      </c>
      <c r="BU78" s="2">
        <f t="shared" si="84"/>
        <v>0</v>
      </c>
      <c r="BV78" s="16"/>
      <c r="BW78" s="2">
        <f t="shared" si="85"/>
        <v>0</v>
      </c>
      <c r="BX78" s="16"/>
      <c r="BY78" s="2">
        <f t="shared" si="86"/>
        <v>0</v>
      </c>
      <c r="BZ78" s="16"/>
      <c r="CA78" s="2">
        <f t="shared" si="87"/>
        <v>0</v>
      </c>
      <c r="CB78" s="16"/>
      <c r="CC78" s="29">
        <f t="shared" si="88"/>
        <v>0</v>
      </c>
      <c r="CD78" s="16"/>
      <c r="CE78" s="29">
        <f t="shared" si="89"/>
        <v>0</v>
      </c>
      <c r="CF78" s="29">
        <f t="shared" si="90"/>
        <v>0</v>
      </c>
      <c r="CG78" s="16"/>
      <c r="CH78" s="29">
        <f t="shared" si="91"/>
        <v>0</v>
      </c>
      <c r="CI78" s="16"/>
      <c r="CJ78" s="29">
        <f t="shared" si="92"/>
        <v>0</v>
      </c>
      <c r="CK78" s="16"/>
      <c r="CL78" s="29">
        <f t="shared" si="93"/>
        <v>0</v>
      </c>
      <c r="CM78" s="16"/>
    </row>
    <row r="79" spans="1:91" s="2" customFormat="1" ht="12.75" customHeight="1" x14ac:dyDescent="0.3">
      <c r="A79" s="75"/>
      <c r="B79" s="15">
        <f t="shared" si="51"/>
        <v>57</v>
      </c>
      <c r="C79" s="62">
        <v>6069</v>
      </c>
      <c r="D79" s="63"/>
      <c r="E79" s="44">
        <v>4668</v>
      </c>
      <c r="F79" s="36">
        <v>391</v>
      </c>
      <c r="G79" s="37">
        <f t="shared" si="5"/>
        <v>8.3761782347900604E-2</v>
      </c>
      <c r="H79" s="36">
        <v>1075</v>
      </c>
      <c r="I79" s="34">
        <f t="shared" si="6"/>
        <v>0.23029134532990575</v>
      </c>
      <c r="J79" s="36">
        <v>1679</v>
      </c>
      <c r="K79" s="34">
        <f t="shared" si="7"/>
        <v>0.35968294772922021</v>
      </c>
      <c r="L79" s="36">
        <v>1394</v>
      </c>
      <c r="M79" s="35">
        <f t="shared" si="8"/>
        <v>0.29862896315338477</v>
      </c>
      <c r="N79" s="28"/>
      <c r="O79" s="29">
        <f t="shared" si="52"/>
        <v>0</v>
      </c>
      <c r="P79" s="16"/>
      <c r="Q79" s="29">
        <f t="shared" si="53"/>
        <v>0</v>
      </c>
      <c r="R79" s="29">
        <f t="shared" si="54"/>
        <v>0</v>
      </c>
      <c r="S79" s="16"/>
      <c r="T79" s="29">
        <f t="shared" si="55"/>
        <v>0</v>
      </c>
      <c r="U79" s="16"/>
      <c r="V79" s="29">
        <f t="shared" si="56"/>
        <v>0</v>
      </c>
      <c r="W79" s="16"/>
      <c r="X79" s="29">
        <f t="shared" si="57"/>
        <v>0</v>
      </c>
      <c r="Y79" s="16"/>
      <c r="Z79" s="2">
        <f t="shared" si="58"/>
        <v>0</v>
      </c>
      <c r="AA79" s="16"/>
      <c r="AB79" s="2">
        <f t="shared" si="59"/>
        <v>0</v>
      </c>
      <c r="AC79" s="2">
        <f t="shared" si="60"/>
        <v>0</v>
      </c>
      <c r="AD79" s="16"/>
      <c r="AE79" s="2">
        <f t="shared" si="61"/>
        <v>0</v>
      </c>
      <c r="AF79" s="16"/>
      <c r="AG79" s="2">
        <f t="shared" si="62"/>
        <v>0</v>
      </c>
      <c r="AH79" s="16"/>
      <c r="AI79" s="2">
        <f t="shared" si="63"/>
        <v>0</v>
      </c>
      <c r="AJ79" s="16"/>
      <c r="AK79" s="29">
        <f t="shared" si="64"/>
        <v>0</v>
      </c>
      <c r="AL79" s="16"/>
      <c r="AM79" s="29">
        <f t="shared" si="65"/>
        <v>0</v>
      </c>
      <c r="AN79" s="29">
        <f t="shared" si="66"/>
        <v>0</v>
      </c>
      <c r="AO79" s="16"/>
      <c r="AP79" s="29">
        <f t="shared" si="67"/>
        <v>0</v>
      </c>
      <c r="AQ79" s="16"/>
      <c r="AR79" s="29">
        <f t="shared" si="68"/>
        <v>0</v>
      </c>
      <c r="AS79" s="16"/>
      <c r="AT79" s="29">
        <f t="shared" si="69"/>
        <v>0</v>
      </c>
      <c r="AU79" s="16"/>
      <c r="AV79" s="2">
        <f t="shared" si="70"/>
        <v>0</v>
      </c>
      <c r="AW79" s="16"/>
      <c r="AX79" s="2">
        <f t="shared" si="71"/>
        <v>0</v>
      </c>
      <c r="AY79" s="2">
        <f t="shared" si="72"/>
        <v>0</v>
      </c>
      <c r="AZ79" s="16"/>
      <c r="BA79" s="2">
        <f t="shared" si="73"/>
        <v>0</v>
      </c>
      <c r="BB79" s="16"/>
      <c r="BC79" s="2">
        <f t="shared" si="74"/>
        <v>0</v>
      </c>
      <c r="BD79" s="16"/>
      <c r="BE79" s="2">
        <f t="shared" si="75"/>
        <v>0</v>
      </c>
      <c r="BF79" s="16"/>
      <c r="BG79" s="29">
        <f t="shared" si="76"/>
        <v>0</v>
      </c>
      <c r="BH79" s="16"/>
      <c r="BI79" s="29">
        <f t="shared" si="77"/>
        <v>0</v>
      </c>
      <c r="BJ79" s="29">
        <f t="shared" si="78"/>
        <v>0</v>
      </c>
      <c r="BK79" s="16"/>
      <c r="BL79" s="29">
        <f t="shared" si="79"/>
        <v>0</v>
      </c>
      <c r="BM79" s="16"/>
      <c r="BN79" s="29">
        <f t="shared" si="80"/>
        <v>0</v>
      </c>
      <c r="BO79" s="16"/>
      <c r="BP79" s="29">
        <f t="shared" si="81"/>
        <v>0</v>
      </c>
      <c r="BQ79" s="16"/>
      <c r="BR79" s="2">
        <f t="shared" si="82"/>
        <v>0</v>
      </c>
      <c r="BS79" s="16"/>
      <c r="BT79" s="2">
        <f t="shared" si="83"/>
        <v>0</v>
      </c>
      <c r="BU79" s="2">
        <f t="shared" si="84"/>
        <v>0</v>
      </c>
      <c r="BV79" s="16"/>
      <c r="BW79" s="2">
        <f t="shared" si="85"/>
        <v>0</v>
      </c>
      <c r="BX79" s="16"/>
      <c r="BY79" s="2">
        <f t="shared" si="86"/>
        <v>0</v>
      </c>
      <c r="BZ79" s="16"/>
      <c r="CA79" s="2">
        <f t="shared" si="87"/>
        <v>0</v>
      </c>
      <c r="CB79" s="16"/>
      <c r="CC79" s="29">
        <f t="shared" si="88"/>
        <v>0</v>
      </c>
      <c r="CD79" s="16"/>
      <c r="CE79" s="29">
        <f t="shared" si="89"/>
        <v>0</v>
      </c>
      <c r="CF79" s="29">
        <f t="shared" si="90"/>
        <v>0</v>
      </c>
      <c r="CG79" s="16"/>
      <c r="CH79" s="29">
        <f t="shared" si="91"/>
        <v>0</v>
      </c>
      <c r="CI79" s="16"/>
      <c r="CJ79" s="29">
        <f t="shared" si="92"/>
        <v>0</v>
      </c>
      <c r="CK79" s="16"/>
      <c r="CL79" s="29">
        <f t="shared" si="93"/>
        <v>0</v>
      </c>
      <c r="CM79" s="16"/>
    </row>
    <row r="80" spans="1:91" s="2" customFormat="1" ht="12.75" customHeight="1" x14ac:dyDescent="0.3">
      <c r="A80" s="75"/>
      <c r="B80" s="15">
        <f t="shared" si="51"/>
        <v>58</v>
      </c>
      <c r="C80" s="62">
        <v>10207</v>
      </c>
      <c r="D80" s="63"/>
      <c r="E80" s="44">
        <v>7716</v>
      </c>
      <c r="F80" s="36">
        <v>579</v>
      </c>
      <c r="G80" s="37">
        <f t="shared" si="5"/>
        <v>7.5038880248833595E-2</v>
      </c>
      <c r="H80" s="36">
        <v>3531</v>
      </c>
      <c r="I80" s="34">
        <f t="shared" si="6"/>
        <v>0.45762052877138415</v>
      </c>
      <c r="J80" s="36">
        <v>754</v>
      </c>
      <c r="K80" s="34">
        <f t="shared" si="7"/>
        <v>9.7719025401762569E-2</v>
      </c>
      <c r="L80" s="36">
        <v>2536</v>
      </c>
      <c r="M80" s="35">
        <f t="shared" si="8"/>
        <v>0.32866770347330221</v>
      </c>
      <c r="N80" s="28"/>
      <c r="O80" s="29">
        <f t="shared" si="52"/>
        <v>0</v>
      </c>
      <c r="P80" s="16"/>
      <c r="Q80" s="29">
        <f t="shared" si="53"/>
        <v>0</v>
      </c>
      <c r="R80" s="29">
        <f t="shared" si="54"/>
        <v>0</v>
      </c>
      <c r="S80" s="16"/>
      <c r="T80" s="29">
        <f t="shared" si="55"/>
        <v>0</v>
      </c>
      <c r="U80" s="16"/>
      <c r="V80" s="29">
        <f t="shared" si="56"/>
        <v>0</v>
      </c>
      <c r="W80" s="16"/>
      <c r="X80" s="29">
        <f t="shared" si="57"/>
        <v>0</v>
      </c>
      <c r="Y80" s="16"/>
      <c r="Z80" s="2">
        <f t="shared" si="58"/>
        <v>0</v>
      </c>
      <c r="AA80" s="16"/>
      <c r="AB80" s="2">
        <f t="shared" si="59"/>
        <v>0</v>
      </c>
      <c r="AC80" s="2">
        <f t="shared" si="60"/>
        <v>0</v>
      </c>
      <c r="AD80" s="16"/>
      <c r="AE80" s="2">
        <f t="shared" si="61"/>
        <v>0</v>
      </c>
      <c r="AF80" s="16"/>
      <c r="AG80" s="2">
        <f t="shared" si="62"/>
        <v>0</v>
      </c>
      <c r="AH80" s="16"/>
      <c r="AI80" s="2">
        <f t="shared" si="63"/>
        <v>0</v>
      </c>
      <c r="AJ80" s="16"/>
      <c r="AK80" s="29">
        <f t="shared" si="64"/>
        <v>0</v>
      </c>
      <c r="AL80" s="16"/>
      <c r="AM80" s="29">
        <f t="shared" si="65"/>
        <v>0</v>
      </c>
      <c r="AN80" s="29">
        <f t="shared" si="66"/>
        <v>0</v>
      </c>
      <c r="AO80" s="16"/>
      <c r="AP80" s="29">
        <f t="shared" si="67"/>
        <v>0</v>
      </c>
      <c r="AQ80" s="16"/>
      <c r="AR80" s="29">
        <f t="shared" si="68"/>
        <v>0</v>
      </c>
      <c r="AS80" s="16"/>
      <c r="AT80" s="29">
        <f t="shared" si="69"/>
        <v>0</v>
      </c>
      <c r="AU80" s="16"/>
      <c r="AV80" s="2">
        <f t="shared" si="70"/>
        <v>0</v>
      </c>
      <c r="AW80" s="16"/>
      <c r="AX80" s="2">
        <f t="shared" si="71"/>
        <v>0</v>
      </c>
      <c r="AY80" s="2">
        <f t="shared" si="72"/>
        <v>0</v>
      </c>
      <c r="AZ80" s="16"/>
      <c r="BA80" s="2">
        <f t="shared" si="73"/>
        <v>0</v>
      </c>
      <c r="BB80" s="16"/>
      <c r="BC80" s="2">
        <f t="shared" si="74"/>
        <v>0</v>
      </c>
      <c r="BD80" s="16"/>
      <c r="BE80" s="2">
        <f t="shared" si="75"/>
        <v>0</v>
      </c>
      <c r="BF80" s="16"/>
      <c r="BG80" s="29">
        <f t="shared" si="76"/>
        <v>0</v>
      </c>
      <c r="BH80" s="16"/>
      <c r="BI80" s="29">
        <f t="shared" si="77"/>
        <v>0</v>
      </c>
      <c r="BJ80" s="29">
        <f t="shared" si="78"/>
        <v>0</v>
      </c>
      <c r="BK80" s="16"/>
      <c r="BL80" s="29">
        <f t="shared" si="79"/>
        <v>0</v>
      </c>
      <c r="BM80" s="16"/>
      <c r="BN80" s="29">
        <f t="shared" si="80"/>
        <v>0</v>
      </c>
      <c r="BO80" s="16"/>
      <c r="BP80" s="29">
        <f t="shared" si="81"/>
        <v>0</v>
      </c>
      <c r="BQ80" s="16"/>
      <c r="BR80" s="2">
        <f t="shared" si="82"/>
        <v>0</v>
      </c>
      <c r="BS80" s="16"/>
      <c r="BT80" s="2">
        <f t="shared" si="83"/>
        <v>0</v>
      </c>
      <c r="BU80" s="2">
        <f t="shared" si="84"/>
        <v>0</v>
      </c>
      <c r="BV80" s="16"/>
      <c r="BW80" s="2">
        <f t="shared" si="85"/>
        <v>0</v>
      </c>
      <c r="BX80" s="16"/>
      <c r="BY80" s="2">
        <f t="shared" si="86"/>
        <v>0</v>
      </c>
      <c r="BZ80" s="16"/>
      <c r="CA80" s="2">
        <f t="shared" si="87"/>
        <v>0</v>
      </c>
      <c r="CB80" s="16"/>
      <c r="CC80" s="29">
        <f t="shared" si="88"/>
        <v>0</v>
      </c>
      <c r="CD80" s="16"/>
      <c r="CE80" s="29">
        <f t="shared" si="89"/>
        <v>0</v>
      </c>
      <c r="CF80" s="29">
        <f t="shared" si="90"/>
        <v>0</v>
      </c>
      <c r="CG80" s="16"/>
      <c r="CH80" s="29">
        <f t="shared" si="91"/>
        <v>0</v>
      </c>
      <c r="CI80" s="16"/>
      <c r="CJ80" s="29">
        <f t="shared" si="92"/>
        <v>0</v>
      </c>
      <c r="CK80" s="16"/>
      <c r="CL80" s="29">
        <f t="shared" si="93"/>
        <v>0</v>
      </c>
      <c r="CM80" s="16"/>
    </row>
    <row r="81" spans="1:91" s="2" customFormat="1" ht="12.75" customHeight="1" x14ac:dyDescent="0.3">
      <c r="A81" s="75"/>
      <c r="B81" s="15">
        <f t="shared" si="51"/>
        <v>59</v>
      </c>
      <c r="C81" s="62">
        <v>10558</v>
      </c>
      <c r="D81" s="63"/>
      <c r="E81" s="44">
        <v>7646</v>
      </c>
      <c r="F81" s="36">
        <v>691</v>
      </c>
      <c r="G81" s="37">
        <f t="shared" si="5"/>
        <v>9.037405179178655E-2</v>
      </c>
      <c r="H81" s="36">
        <v>2462</v>
      </c>
      <c r="I81" s="34">
        <f t="shared" si="6"/>
        <v>0.32199843055192257</v>
      </c>
      <c r="J81" s="36">
        <v>1410</v>
      </c>
      <c r="K81" s="34">
        <f t="shared" si="7"/>
        <v>0.18441014909756737</v>
      </c>
      <c r="L81" s="36">
        <v>2876</v>
      </c>
      <c r="M81" s="35">
        <f t="shared" si="8"/>
        <v>0.37614438922312321</v>
      </c>
      <c r="N81" s="28"/>
      <c r="O81" s="29">
        <f t="shared" si="52"/>
        <v>0</v>
      </c>
      <c r="P81" s="16"/>
      <c r="Q81" s="29">
        <f t="shared" si="53"/>
        <v>0</v>
      </c>
      <c r="R81" s="29">
        <f t="shared" si="54"/>
        <v>0</v>
      </c>
      <c r="S81" s="16"/>
      <c r="T81" s="29">
        <f t="shared" si="55"/>
        <v>0</v>
      </c>
      <c r="U81" s="16"/>
      <c r="V81" s="29">
        <f t="shared" si="56"/>
        <v>0</v>
      </c>
      <c r="W81" s="16"/>
      <c r="X81" s="29">
        <f t="shared" si="57"/>
        <v>0</v>
      </c>
      <c r="Y81" s="16"/>
      <c r="Z81" s="2">
        <f t="shared" si="58"/>
        <v>0</v>
      </c>
      <c r="AA81" s="16"/>
      <c r="AB81" s="2">
        <f t="shared" si="59"/>
        <v>0</v>
      </c>
      <c r="AC81" s="2">
        <f t="shared" si="60"/>
        <v>0</v>
      </c>
      <c r="AD81" s="16"/>
      <c r="AE81" s="2">
        <f t="shared" si="61"/>
        <v>0</v>
      </c>
      <c r="AF81" s="16"/>
      <c r="AG81" s="2">
        <f t="shared" si="62"/>
        <v>0</v>
      </c>
      <c r="AH81" s="16"/>
      <c r="AI81" s="2">
        <f t="shared" si="63"/>
        <v>0</v>
      </c>
      <c r="AJ81" s="16"/>
      <c r="AK81" s="29">
        <f t="shared" si="64"/>
        <v>0</v>
      </c>
      <c r="AL81" s="16"/>
      <c r="AM81" s="29">
        <f t="shared" si="65"/>
        <v>0</v>
      </c>
      <c r="AN81" s="29">
        <f t="shared" si="66"/>
        <v>0</v>
      </c>
      <c r="AO81" s="16"/>
      <c r="AP81" s="29">
        <f t="shared" si="67"/>
        <v>0</v>
      </c>
      <c r="AQ81" s="16"/>
      <c r="AR81" s="29">
        <f t="shared" si="68"/>
        <v>0</v>
      </c>
      <c r="AS81" s="16"/>
      <c r="AT81" s="29">
        <f t="shared" si="69"/>
        <v>0</v>
      </c>
      <c r="AU81" s="16"/>
      <c r="AV81" s="2">
        <f t="shared" si="70"/>
        <v>0</v>
      </c>
      <c r="AW81" s="16"/>
      <c r="AX81" s="2">
        <f t="shared" si="71"/>
        <v>0</v>
      </c>
      <c r="AY81" s="2">
        <f t="shared" si="72"/>
        <v>0</v>
      </c>
      <c r="AZ81" s="16"/>
      <c r="BA81" s="2">
        <f t="shared" si="73"/>
        <v>0</v>
      </c>
      <c r="BB81" s="16"/>
      <c r="BC81" s="2">
        <f t="shared" si="74"/>
        <v>0</v>
      </c>
      <c r="BD81" s="16"/>
      <c r="BE81" s="2">
        <f t="shared" si="75"/>
        <v>0</v>
      </c>
      <c r="BF81" s="16"/>
      <c r="BG81" s="29">
        <f t="shared" si="76"/>
        <v>0</v>
      </c>
      <c r="BH81" s="16"/>
      <c r="BI81" s="29">
        <f t="shared" si="77"/>
        <v>0</v>
      </c>
      <c r="BJ81" s="29">
        <f t="shared" si="78"/>
        <v>0</v>
      </c>
      <c r="BK81" s="16"/>
      <c r="BL81" s="29">
        <f t="shared" si="79"/>
        <v>0</v>
      </c>
      <c r="BM81" s="16"/>
      <c r="BN81" s="29">
        <f t="shared" si="80"/>
        <v>0</v>
      </c>
      <c r="BO81" s="16"/>
      <c r="BP81" s="29">
        <f t="shared" si="81"/>
        <v>0</v>
      </c>
      <c r="BQ81" s="16"/>
      <c r="BR81" s="2">
        <f t="shared" si="82"/>
        <v>0</v>
      </c>
      <c r="BS81" s="16"/>
      <c r="BT81" s="2">
        <f t="shared" si="83"/>
        <v>0</v>
      </c>
      <c r="BU81" s="2">
        <f t="shared" si="84"/>
        <v>0</v>
      </c>
      <c r="BV81" s="16"/>
      <c r="BW81" s="2">
        <f t="shared" si="85"/>
        <v>0</v>
      </c>
      <c r="BX81" s="16"/>
      <c r="BY81" s="2">
        <f t="shared" si="86"/>
        <v>0</v>
      </c>
      <c r="BZ81" s="16"/>
      <c r="CA81" s="2">
        <f t="shared" si="87"/>
        <v>0</v>
      </c>
      <c r="CB81" s="16"/>
      <c r="CC81" s="29">
        <f t="shared" si="88"/>
        <v>0</v>
      </c>
      <c r="CD81" s="16"/>
      <c r="CE81" s="29">
        <f t="shared" si="89"/>
        <v>0</v>
      </c>
      <c r="CF81" s="29">
        <f t="shared" si="90"/>
        <v>0</v>
      </c>
      <c r="CG81" s="16"/>
      <c r="CH81" s="29">
        <f t="shared" si="91"/>
        <v>0</v>
      </c>
      <c r="CI81" s="16"/>
      <c r="CJ81" s="29">
        <f t="shared" si="92"/>
        <v>0</v>
      </c>
      <c r="CK81" s="16"/>
      <c r="CL81" s="29">
        <f t="shared" si="93"/>
        <v>0</v>
      </c>
      <c r="CM81" s="16"/>
    </row>
    <row r="82" spans="1:91" s="2" customFormat="1" ht="12.75" customHeight="1" x14ac:dyDescent="0.3">
      <c r="A82" s="75"/>
      <c r="B82" s="15">
        <f t="shared" si="51"/>
        <v>60</v>
      </c>
      <c r="C82" s="62">
        <v>7875</v>
      </c>
      <c r="D82" s="63"/>
      <c r="E82" s="44">
        <v>6173</v>
      </c>
      <c r="F82" s="36">
        <v>601</v>
      </c>
      <c r="G82" s="37">
        <f t="shared" si="5"/>
        <v>9.7359468653815007E-2</v>
      </c>
      <c r="H82" s="36">
        <v>1495</v>
      </c>
      <c r="I82" s="34">
        <f t="shared" si="6"/>
        <v>0.24218370322371618</v>
      </c>
      <c r="J82" s="36">
        <v>1012</v>
      </c>
      <c r="K82" s="34">
        <f t="shared" si="7"/>
        <v>0.16393973756682326</v>
      </c>
      <c r="L82" s="36">
        <v>2971</v>
      </c>
      <c r="M82" s="35">
        <f t="shared" si="8"/>
        <v>0.48128948647335168</v>
      </c>
      <c r="N82" s="28"/>
      <c r="O82" s="29">
        <f t="shared" si="52"/>
        <v>0</v>
      </c>
      <c r="P82" s="16"/>
      <c r="Q82" s="29">
        <f t="shared" si="53"/>
        <v>0</v>
      </c>
      <c r="R82" s="29">
        <f t="shared" si="54"/>
        <v>0</v>
      </c>
      <c r="S82" s="16"/>
      <c r="T82" s="29">
        <f t="shared" si="55"/>
        <v>0</v>
      </c>
      <c r="U82" s="16"/>
      <c r="V82" s="29">
        <f t="shared" si="56"/>
        <v>0</v>
      </c>
      <c r="W82" s="16"/>
      <c r="X82" s="29">
        <f t="shared" si="57"/>
        <v>0</v>
      </c>
      <c r="Y82" s="16"/>
      <c r="Z82" s="2">
        <f t="shared" si="58"/>
        <v>0</v>
      </c>
      <c r="AA82" s="16"/>
      <c r="AB82" s="2">
        <f t="shared" si="59"/>
        <v>0</v>
      </c>
      <c r="AC82" s="2">
        <f t="shared" si="60"/>
        <v>0</v>
      </c>
      <c r="AD82" s="16"/>
      <c r="AE82" s="2">
        <f t="shared" si="61"/>
        <v>0</v>
      </c>
      <c r="AF82" s="16"/>
      <c r="AG82" s="2">
        <f t="shared" si="62"/>
        <v>0</v>
      </c>
      <c r="AH82" s="16"/>
      <c r="AI82" s="2">
        <f t="shared" si="63"/>
        <v>0</v>
      </c>
      <c r="AJ82" s="16"/>
      <c r="AK82" s="29">
        <f t="shared" si="64"/>
        <v>0</v>
      </c>
      <c r="AL82" s="16"/>
      <c r="AM82" s="29">
        <f t="shared" si="65"/>
        <v>0</v>
      </c>
      <c r="AN82" s="29">
        <f t="shared" si="66"/>
        <v>0</v>
      </c>
      <c r="AO82" s="16"/>
      <c r="AP82" s="29">
        <f t="shared" si="67"/>
        <v>0</v>
      </c>
      <c r="AQ82" s="16"/>
      <c r="AR82" s="29">
        <f t="shared" si="68"/>
        <v>0</v>
      </c>
      <c r="AS82" s="16"/>
      <c r="AT82" s="29">
        <f t="shared" si="69"/>
        <v>0</v>
      </c>
      <c r="AU82" s="16"/>
      <c r="AV82" s="2">
        <f t="shared" si="70"/>
        <v>0</v>
      </c>
      <c r="AW82" s="16"/>
      <c r="AX82" s="2">
        <f t="shared" si="71"/>
        <v>0</v>
      </c>
      <c r="AY82" s="2">
        <f t="shared" si="72"/>
        <v>0</v>
      </c>
      <c r="AZ82" s="16"/>
      <c r="BA82" s="2">
        <f t="shared" si="73"/>
        <v>0</v>
      </c>
      <c r="BB82" s="16"/>
      <c r="BC82" s="2">
        <f t="shared" si="74"/>
        <v>0</v>
      </c>
      <c r="BD82" s="16"/>
      <c r="BE82" s="2">
        <f t="shared" si="75"/>
        <v>0</v>
      </c>
      <c r="BF82" s="16"/>
      <c r="BG82" s="29">
        <f t="shared" si="76"/>
        <v>0</v>
      </c>
      <c r="BH82" s="16"/>
      <c r="BI82" s="29">
        <f t="shared" si="77"/>
        <v>0</v>
      </c>
      <c r="BJ82" s="29">
        <f t="shared" si="78"/>
        <v>0</v>
      </c>
      <c r="BK82" s="16"/>
      <c r="BL82" s="29">
        <f t="shared" si="79"/>
        <v>0</v>
      </c>
      <c r="BM82" s="16"/>
      <c r="BN82" s="29">
        <f t="shared" si="80"/>
        <v>0</v>
      </c>
      <c r="BO82" s="16"/>
      <c r="BP82" s="29">
        <f t="shared" si="81"/>
        <v>0</v>
      </c>
      <c r="BQ82" s="16"/>
      <c r="BR82" s="2">
        <f t="shared" si="82"/>
        <v>0</v>
      </c>
      <c r="BS82" s="16"/>
      <c r="BT82" s="2">
        <f t="shared" si="83"/>
        <v>0</v>
      </c>
      <c r="BU82" s="2">
        <f t="shared" si="84"/>
        <v>0</v>
      </c>
      <c r="BV82" s="16"/>
      <c r="BW82" s="2">
        <f t="shared" si="85"/>
        <v>0</v>
      </c>
      <c r="BX82" s="16"/>
      <c r="BY82" s="2">
        <f t="shared" si="86"/>
        <v>0</v>
      </c>
      <c r="BZ82" s="16"/>
      <c r="CA82" s="2">
        <f t="shared" si="87"/>
        <v>0</v>
      </c>
      <c r="CB82" s="16"/>
      <c r="CC82" s="29">
        <f t="shared" si="88"/>
        <v>0</v>
      </c>
      <c r="CD82" s="16"/>
      <c r="CE82" s="29">
        <f t="shared" si="89"/>
        <v>0</v>
      </c>
      <c r="CF82" s="29">
        <f t="shared" si="90"/>
        <v>0</v>
      </c>
      <c r="CG82" s="16"/>
      <c r="CH82" s="29">
        <f t="shared" si="91"/>
        <v>0</v>
      </c>
      <c r="CI82" s="16"/>
      <c r="CJ82" s="29">
        <f t="shared" si="92"/>
        <v>0</v>
      </c>
      <c r="CK82" s="16"/>
      <c r="CL82" s="29">
        <f t="shared" si="93"/>
        <v>0</v>
      </c>
      <c r="CM82" s="16"/>
    </row>
    <row r="83" spans="1:91" s="2" customFormat="1" ht="12.75" customHeight="1" x14ac:dyDescent="0.3">
      <c r="A83" s="75"/>
      <c r="B83" s="15">
        <f t="shared" si="51"/>
        <v>61</v>
      </c>
      <c r="C83" s="62">
        <v>4183</v>
      </c>
      <c r="D83" s="63"/>
      <c r="E83" s="44">
        <v>2155</v>
      </c>
      <c r="F83" s="36">
        <v>292</v>
      </c>
      <c r="G83" s="37">
        <f t="shared" si="5"/>
        <v>0.13549883990719258</v>
      </c>
      <c r="H83" s="36">
        <v>1102</v>
      </c>
      <c r="I83" s="34">
        <f t="shared" si="6"/>
        <v>0.51136890951276104</v>
      </c>
      <c r="J83" s="36">
        <v>236</v>
      </c>
      <c r="K83" s="34">
        <f t="shared" si="7"/>
        <v>0.10951276102088167</v>
      </c>
      <c r="L83" s="36">
        <v>475</v>
      </c>
      <c r="M83" s="35">
        <f t="shared" si="8"/>
        <v>0.22041763341067286</v>
      </c>
      <c r="N83" s="28"/>
      <c r="O83" s="29">
        <f t="shared" si="52"/>
        <v>0</v>
      </c>
      <c r="P83" s="16"/>
      <c r="Q83" s="29">
        <f t="shared" si="53"/>
        <v>0</v>
      </c>
      <c r="R83" s="29">
        <f t="shared" si="54"/>
        <v>0</v>
      </c>
      <c r="S83" s="16"/>
      <c r="T83" s="29">
        <f t="shared" si="55"/>
        <v>0</v>
      </c>
      <c r="U83" s="16"/>
      <c r="V83" s="29">
        <f t="shared" si="56"/>
        <v>0</v>
      </c>
      <c r="W83" s="16"/>
      <c r="X83" s="29">
        <f t="shared" si="57"/>
        <v>0</v>
      </c>
      <c r="Y83" s="16"/>
      <c r="Z83" s="2">
        <f t="shared" si="58"/>
        <v>0</v>
      </c>
      <c r="AA83" s="16"/>
      <c r="AB83" s="2">
        <f t="shared" si="59"/>
        <v>0</v>
      </c>
      <c r="AC83" s="2">
        <f t="shared" si="60"/>
        <v>0</v>
      </c>
      <c r="AD83" s="16"/>
      <c r="AE83" s="2">
        <f t="shared" si="61"/>
        <v>0</v>
      </c>
      <c r="AF83" s="16"/>
      <c r="AG83" s="2">
        <f t="shared" si="62"/>
        <v>0</v>
      </c>
      <c r="AH83" s="16"/>
      <c r="AI83" s="2">
        <f t="shared" si="63"/>
        <v>0</v>
      </c>
      <c r="AJ83" s="16"/>
      <c r="AK83" s="29">
        <f t="shared" si="64"/>
        <v>0</v>
      </c>
      <c r="AL83" s="16"/>
      <c r="AM83" s="29">
        <f t="shared" si="65"/>
        <v>0</v>
      </c>
      <c r="AN83" s="29">
        <f t="shared" si="66"/>
        <v>0</v>
      </c>
      <c r="AO83" s="16"/>
      <c r="AP83" s="29">
        <f t="shared" si="67"/>
        <v>0</v>
      </c>
      <c r="AQ83" s="16"/>
      <c r="AR83" s="29">
        <f t="shared" si="68"/>
        <v>0</v>
      </c>
      <c r="AS83" s="16"/>
      <c r="AT83" s="29">
        <f t="shared" si="69"/>
        <v>0</v>
      </c>
      <c r="AU83" s="16"/>
      <c r="AV83" s="2">
        <f t="shared" si="70"/>
        <v>0</v>
      </c>
      <c r="AW83" s="16"/>
      <c r="AX83" s="2">
        <f t="shared" si="71"/>
        <v>0</v>
      </c>
      <c r="AY83" s="2">
        <f t="shared" si="72"/>
        <v>0</v>
      </c>
      <c r="AZ83" s="16"/>
      <c r="BA83" s="2">
        <f t="shared" si="73"/>
        <v>0</v>
      </c>
      <c r="BB83" s="16"/>
      <c r="BC83" s="2">
        <f t="shared" si="74"/>
        <v>0</v>
      </c>
      <c r="BD83" s="16"/>
      <c r="BE83" s="2">
        <f t="shared" si="75"/>
        <v>0</v>
      </c>
      <c r="BF83" s="16"/>
      <c r="BG83" s="29">
        <f t="shared" si="76"/>
        <v>0</v>
      </c>
      <c r="BH83" s="16"/>
      <c r="BI83" s="29">
        <f t="shared" si="77"/>
        <v>0</v>
      </c>
      <c r="BJ83" s="29">
        <f t="shared" si="78"/>
        <v>0</v>
      </c>
      <c r="BK83" s="16"/>
      <c r="BL83" s="29">
        <f t="shared" si="79"/>
        <v>0</v>
      </c>
      <c r="BM83" s="16"/>
      <c r="BN83" s="29">
        <f t="shared" si="80"/>
        <v>0</v>
      </c>
      <c r="BO83" s="16"/>
      <c r="BP83" s="29">
        <f t="shared" si="81"/>
        <v>0</v>
      </c>
      <c r="BQ83" s="16"/>
      <c r="BR83" s="2">
        <f t="shared" si="82"/>
        <v>0</v>
      </c>
      <c r="BS83" s="16"/>
      <c r="BT83" s="2">
        <f t="shared" si="83"/>
        <v>0</v>
      </c>
      <c r="BU83" s="2">
        <f t="shared" si="84"/>
        <v>0</v>
      </c>
      <c r="BV83" s="16"/>
      <c r="BW83" s="2">
        <f t="shared" si="85"/>
        <v>0</v>
      </c>
      <c r="BX83" s="16"/>
      <c r="BY83" s="2">
        <f t="shared" si="86"/>
        <v>0</v>
      </c>
      <c r="BZ83" s="16"/>
      <c r="CA83" s="2">
        <f t="shared" si="87"/>
        <v>0</v>
      </c>
      <c r="CB83" s="16"/>
      <c r="CC83" s="29">
        <f t="shared" si="88"/>
        <v>0</v>
      </c>
      <c r="CD83" s="16"/>
      <c r="CE83" s="29">
        <f t="shared" si="89"/>
        <v>0</v>
      </c>
      <c r="CF83" s="29">
        <f t="shared" si="90"/>
        <v>0</v>
      </c>
      <c r="CG83" s="16"/>
      <c r="CH83" s="29">
        <f t="shared" si="91"/>
        <v>0</v>
      </c>
      <c r="CI83" s="16"/>
      <c r="CJ83" s="29">
        <f t="shared" si="92"/>
        <v>0</v>
      </c>
      <c r="CK83" s="16"/>
      <c r="CL83" s="29">
        <f t="shared" si="93"/>
        <v>0</v>
      </c>
      <c r="CM83" s="16"/>
    </row>
    <row r="84" spans="1:91" s="2" customFormat="1" ht="12.75" customHeight="1" x14ac:dyDescent="0.3">
      <c r="A84" s="75"/>
      <c r="B84" s="15">
        <f t="shared" si="51"/>
        <v>62</v>
      </c>
      <c r="C84" s="62">
        <v>15846</v>
      </c>
      <c r="D84" s="63"/>
      <c r="E84" s="44">
        <v>11277</v>
      </c>
      <c r="F84" s="36">
        <v>1868</v>
      </c>
      <c r="G84" s="37">
        <f t="shared" si="5"/>
        <v>0.16564689190387513</v>
      </c>
      <c r="H84" s="36">
        <v>3874</v>
      </c>
      <c r="I84" s="34">
        <f t="shared" si="6"/>
        <v>0.34353108096124857</v>
      </c>
      <c r="J84" s="36">
        <v>1940</v>
      </c>
      <c r="K84" s="34">
        <f t="shared" si="7"/>
        <v>0.17203156867961336</v>
      </c>
      <c r="L84" s="36">
        <v>3338</v>
      </c>
      <c r="M84" s="35">
        <f t="shared" si="8"/>
        <v>0.29600070940853063</v>
      </c>
      <c r="N84" s="28"/>
      <c r="O84" s="29">
        <f t="shared" si="52"/>
        <v>0</v>
      </c>
      <c r="P84" s="16"/>
      <c r="Q84" s="29">
        <f t="shared" si="53"/>
        <v>0</v>
      </c>
      <c r="R84" s="29">
        <f t="shared" si="54"/>
        <v>0</v>
      </c>
      <c r="S84" s="16"/>
      <c r="T84" s="29">
        <f t="shared" si="55"/>
        <v>0</v>
      </c>
      <c r="U84" s="16"/>
      <c r="V84" s="29">
        <f t="shared" si="56"/>
        <v>0</v>
      </c>
      <c r="W84" s="16"/>
      <c r="X84" s="29">
        <f t="shared" si="57"/>
        <v>0</v>
      </c>
      <c r="Y84" s="16"/>
      <c r="Z84" s="2">
        <f t="shared" si="58"/>
        <v>0</v>
      </c>
      <c r="AA84" s="16"/>
      <c r="AB84" s="2">
        <f t="shared" si="59"/>
        <v>0</v>
      </c>
      <c r="AC84" s="2">
        <f t="shared" si="60"/>
        <v>0</v>
      </c>
      <c r="AD84" s="16"/>
      <c r="AE84" s="2">
        <f t="shared" si="61"/>
        <v>0</v>
      </c>
      <c r="AF84" s="16"/>
      <c r="AG84" s="2">
        <f t="shared" si="62"/>
        <v>0</v>
      </c>
      <c r="AH84" s="16"/>
      <c r="AI84" s="2">
        <f t="shared" si="63"/>
        <v>0</v>
      </c>
      <c r="AJ84" s="16"/>
      <c r="AK84" s="29">
        <f t="shared" si="64"/>
        <v>0</v>
      </c>
      <c r="AL84" s="16"/>
      <c r="AM84" s="29">
        <f t="shared" si="65"/>
        <v>0</v>
      </c>
      <c r="AN84" s="29">
        <f t="shared" si="66"/>
        <v>0</v>
      </c>
      <c r="AO84" s="16"/>
      <c r="AP84" s="29">
        <f t="shared" si="67"/>
        <v>0</v>
      </c>
      <c r="AQ84" s="16"/>
      <c r="AR84" s="29">
        <f t="shared" si="68"/>
        <v>0</v>
      </c>
      <c r="AS84" s="16"/>
      <c r="AT84" s="29">
        <f t="shared" si="69"/>
        <v>0</v>
      </c>
      <c r="AU84" s="16"/>
      <c r="AV84" s="2">
        <f t="shared" si="70"/>
        <v>0</v>
      </c>
      <c r="AW84" s="16"/>
      <c r="AX84" s="2">
        <f t="shared" si="71"/>
        <v>0</v>
      </c>
      <c r="AY84" s="2">
        <f t="shared" si="72"/>
        <v>0</v>
      </c>
      <c r="AZ84" s="16"/>
      <c r="BA84" s="2">
        <f t="shared" si="73"/>
        <v>0</v>
      </c>
      <c r="BB84" s="16"/>
      <c r="BC84" s="2">
        <f t="shared" si="74"/>
        <v>0</v>
      </c>
      <c r="BD84" s="16"/>
      <c r="BE84" s="2">
        <f t="shared" si="75"/>
        <v>0</v>
      </c>
      <c r="BF84" s="16"/>
      <c r="BG84" s="29">
        <f t="shared" si="76"/>
        <v>0</v>
      </c>
      <c r="BH84" s="16"/>
      <c r="BI84" s="29">
        <f t="shared" si="77"/>
        <v>0</v>
      </c>
      <c r="BJ84" s="29">
        <f t="shared" si="78"/>
        <v>0</v>
      </c>
      <c r="BK84" s="16"/>
      <c r="BL84" s="29">
        <f t="shared" si="79"/>
        <v>0</v>
      </c>
      <c r="BM84" s="16"/>
      <c r="BN84" s="29">
        <f t="shared" si="80"/>
        <v>0</v>
      </c>
      <c r="BO84" s="16"/>
      <c r="BP84" s="29">
        <f t="shared" si="81"/>
        <v>0</v>
      </c>
      <c r="BQ84" s="16"/>
      <c r="BR84" s="2">
        <f t="shared" si="82"/>
        <v>0</v>
      </c>
      <c r="BS84" s="16"/>
      <c r="BT84" s="2">
        <f t="shared" si="83"/>
        <v>0</v>
      </c>
      <c r="BU84" s="2">
        <f t="shared" si="84"/>
        <v>0</v>
      </c>
      <c r="BV84" s="16"/>
      <c r="BW84" s="2">
        <f t="shared" si="85"/>
        <v>0</v>
      </c>
      <c r="BX84" s="16"/>
      <c r="BY84" s="2">
        <f t="shared" si="86"/>
        <v>0</v>
      </c>
      <c r="BZ84" s="16"/>
      <c r="CA84" s="2">
        <f t="shared" si="87"/>
        <v>0</v>
      </c>
      <c r="CB84" s="16"/>
      <c r="CC84" s="29">
        <f t="shared" si="88"/>
        <v>0</v>
      </c>
      <c r="CD84" s="16"/>
      <c r="CE84" s="29">
        <f t="shared" si="89"/>
        <v>0</v>
      </c>
      <c r="CF84" s="29">
        <f t="shared" si="90"/>
        <v>0</v>
      </c>
      <c r="CG84" s="16"/>
      <c r="CH84" s="29">
        <f t="shared" si="91"/>
        <v>0</v>
      </c>
      <c r="CI84" s="16"/>
      <c r="CJ84" s="29">
        <f t="shared" si="92"/>
        <v>0</v>
      </c>
      <c r="CK84" s="16"/>
      <c r="CL84" s="29">
        <f t="shared" si="93"/>
        <v>0</v>
      </c>
      <c r="CM84" s="16"/>
    </row>
    <row r="85" spans="1:91" s="2" customFormat="1" ht="12.75" customHeight="1" x14ac:dyDescent="0.3">
      <c r="A85" s="75"/>
      <c r="B85" s="15">
        <f t="shared" si="51"/>
        <v>63</v>
      </c>
      <c r="C85" s="62">
        <v>12951</v>
      </c>
      <c r="D85" s="63"/>
      <c r="E85" s="44">
        <v>7568</v>
      </c>
      <c r="F85" s="36">
        <v>1468</v>
      </c>
      <c r="G85" s="37">
        <f t="shared" si="5"/>
        <v>0.19397463002114165</v>
      </c>
      <c r="H85" s="36">
        <v>2958</v>
      </c>
      <c r="I85" s="34">
        <f t="shared" si="6"/>
        <v>0.39085623678646936</v>
      </c>
      <c r="J85" s="36">
        <v>1741</v>
      </c>
      <c r="K85" s="34">
        <f t="shared" si="7"/>
        <v>0.23004756871035942</v>
      </c>
      <c r="L85" s="36">
        <v>1067</v>
      </c>
      <c r="M85" s="35">
        <f t="shared" si="8"/>
        <v>0.14098837209302326</v>
      </c>
      <c r="N85" s="28"/>
      <c r="O85" s="29">
        <f t="shared" si="52"/>
        <v>0</v>
      </c>
      <c r="P85" s="16"/>
      <c r="Q85" s="29">
        <f t="shared" si="53"/>
        <v>0</v>
      </c>
      <c r="R85" s="29">
        <f t="shared" si="54"/>
        <v>0</v>
      </c>
      <c r="S85" s="16"/>
      <c r="T85" s="29">
        <f t="shared" si="55"/>
        <v>0</v>
      </c>
      <c r="U85" s="16"/>
      <c r="V85" s="29">
        <f t="shared" si="56"/>
        <v>0</v>
      </c>
      <c r="W85" s="16"/>
      <c r="X85" s="29">
        <f t="shared" si="57"/>
        <v>0</v>
      </c>
      <c r="Y85" s="16"/>
      <c r="Z85" s="2">
        <f t="shared" si="58"/>
        <v>0</v>
      </c>
      <c r="AA85" s="16"/>
      <c r="AB85" s="2">
        <f t="shared" si="59"/>
        <v>0</v>
      </c>
      <c r="AC85" s="2">
        <f t="shared" si="60"/>
        <v>0</v>
      </c>
      <c r="AD85" s="16"/>
      <c r="AE85" s="2">
        <f t="shared" si="61"/>
        <v>0</v>
      </c>
      <c r="AF85" s="16"/>
      <c r="AG85" s="2">
        <f t="shared" si="62"/>
        <v>0</v>
      </c>
      <c r="AH85" s="16"/>
      <c r="AI85" s="2">
        <f t="shared" si="63"/>
        <v>0</v>
      </c>
      <c r="AJ85" s="16"/>
      <c r="AK85" s="29">
        <f t="shared" si="64"/>
        <v>0</v>
      </c>
      <c r="AL85" s="16"/>
      <c r="AM85" s="29">
        <f t="shared" si="65"/>
        <v>0</v>
      </c>
      <c r="AN85" s="29">
        <f t="shared" si="66"/>
        <v>0</v>
      </c>
      <c r="AO85" s="16"/>
      <c r="AP85" s="29">
        <f t="shared" si="67"/>
        <v>0</v>
      </c>
      <c r="AQ85" s="16"/>
      <c r="AR85" s="29">
        <f t="shared" si="68"/>
        <v>0</v>
      </c>
      <c r="AS85" s="16"/>
      <c r="AT85" s="29">
        <f t="shared" si="69"/>
        <v>0</v>
      </c>
      <c r="AU85" s="16"/>
      <c r="AV85" s="2">
        <f t="shared" si="70"/>
        <v>0</v>
      </c>
      <c r="AW85" s="16"/>
      <c r="AX85" s="2">
        <f t="shared" si="71"/>
        <v>0</v>
      </c>
      <c r="AY85" s="2">
        <f t="shared" si="72"/>
        <v>0</v>
      </c>
      <c r="AZ85" s="16"/>
      <c r="BA85" s="2">
        <f t="shared" si="73"/>
        <v>0</v>
      </c>
      <c r="BB85" s="16"/>
      <c r="BC85" s="2">
        <f t="shared" si="74"/>
        <v>0</v>
      </c>
      <c r="BD85" s="16"/>
      <c r="BE85" s="2">
        <f t="shared" si="75"/>
        <v>0</v>
      </c>
      <c r="BF85" s="16"/>
      <c r="BG85" s="29">
        <f t="shared" si="76"/>
        <v>0</v>
      </c>
      <c r="BH85" s="16"/>
      <c r="BI85" s="29">
        <f t="shared" si="77"/>
        <v>0</v>
      </c>
      <c r="BJ85" s="29">
        <f t="shared" si="78"/>
        <v>0</v>
      </c>
      <c r="BK85" s="16"/>
      <c r="BL85" s="29">
        <f t="shared" si="79"/>
        <v>0</v>
      </c>
      <c r="BM85" s="16"/>
      <c r="BN85" s="29">
        <f t="shared" si="80"/>
        <v>0</v>
      </c>
      <c r="BO85" s="16"/>
      <c r="BP85" s="29">
        <f t="shared" si="81"/>
        <v>0</v>
      </c>
      <c r="BQ85" s="16"/>
      <c r="BR85" s="2">
        <f t="shared" si="82"/>
        <v>0</v>
      </c>
      <c r="BS85" s="16"/>
      <c r="BT85" s="2">
        <f t="shared" si="83"/>
        <v>0</v>
      </c>
      <c r="BU85" s="2">
        <f t="shared" si="84"/>
        <v>0</v>
      </c>
      <c r="BV85" s="16"/>
      <c r="BW85" s="2">
        <f t="shared" si="85"/>
        <v>0</v>
      </c>
      <c r="BX85" s="16"/>
      <c r="BY85" s="2">
        <f t="shared" si="86"/>
        <v>0</v>
      </c>
      <c r="BZ85" s="16"/>
      <c r="CA85" s="2">
        <f t="shared" si="87"/>
        <v>0</v>
      </c>
      <c r="CB85" s="16"/>
      <c r="CC85" s="29">
        <f t="shared" si="88"/>
        <v>0</v>
      </c>
      <c r="CD85" s="16"/>
      <c r="CE85" s="29">
        <f t="shared" si="89"/>
        <v>0</v>
      </c>
      <c r="CF85" s="29">
        <f t="shared" si="90"/>
        <v>0</v>
      </c>
      <c r="CG85" s="16"/>
      <c r="CH85" s="29">
        <f t="shared" si="91"/>
        <v>0</v>
      </c>
      <c r="CI85" s="16"/>
      <c r="CJ85" s="29">
        <f t="shared" si="92"/>
        <v>0</v>
      </c>
      <c r="CK85" s="16"/>
      <c r="CL85" s="29">
        <f t="shared" si="93"/>
        <v>0</v>
      </c>
      <c r="CM85" s="16"/>
    </row>
    <row r="86" spans="1:91" s="2" customFormat="1" ht="12.75" customHeight="1" x14ac:dyDescent="0.3">
      <c r="A86" s="75"/>
      <c r="B86" s="15">
        <f t="shared" si="51"/>
        <v>64</v>
      </c>
      <c r="C86" s="62">
        <v>9439</v>
      </c>
      <c r="D86" s="63"/>
      <c r="E86" s="44">
        <v>5376</v>
      </c>
      <c r="F86" s="36">
        <v>1127</v>
      </c>
      <c r="G86" s="37">
        <f t="shared" si="5"/>
        <v>0.20963541666666666</v>
      </c>
      <c r="H86" s="36">
        <v>1452</v>
      </c>
      <c r="I86" s="34">
        <f t="shared" si="6"/>
        <v>0.2700892857142857</v>
      </c>
      <c r="J86" s="36">
        <v>1692</v>
      </c>
      <c r="K86" s="34">
        <f t="shared" si="7"/>
        <v>0.31473214285714285</v>
      </c>
      <c r="L86" s="36">
        <v>960</v>
      </c>
      <c r="M86" s="35">
        <f t="shared" si="8"/>
        <v>0.17857142857142858</v>
      </c>
      <c r="N86" s="28"/>
      <c r="O86" s="29">
        <f t="shared" si="52"/>
        <v>0</v>
      </c>
      <c r="P86" s="16"/>
      <c r="Q86" s="29">
        <f t="shared" si="53"/>
        <v>0</v>
      </c>
      <c r="R86" s="29">
        <f t="shared" si="54"/>
        <v>0</v>
      </c>
      <c r="S86" s="16"/>
      <c r="T86" s="29">
        <f t="shared" si="55"/>
        <v>0</v>
      </c>
      <c r="U86" s="16"/>
      <c r="V86" s="29">
        <f t="shared" si="56"/>
        <v>0</v>
      </c>
      <c r="W86" s="16"/>
      <c r="X86" s="29">
        <f t="shared" si="57"/>
        <v>0</v>
      </c>
      <c r="Y86" s="16"/>
      <c r="Z86" s="2">
        <f t="shared" si="58"/>
        <v>0</v>
      </c>
      <c r="AA86" s="16"/>
      <c r="AB86" s="2">
        <f t="shared" si="59"/>
        <v>0</v>
      </c>
      <c r="AC86" s="2">
        <f t="shared" si="60"/>
        <v>0</v>
      </c>
      <c r="AD86" s="16"/>
      <c r="AE86" s="2">
        <f t="shared" si="61"/>
        <v>0</v>
      </c>
      <c r="AF86" s="16"/>
      <c r="AG86" s="2">
        <f t="shared" si="62"/>
        <v>0</v>
      </c>
      <c r="AH86" s="16"/>
      <c r="AI86" s="2">
        <f t="shared" si="63"/>
        <v>0</v>
      </c>
      <c r="AJ86" s="16"/>
      <c r="AK86" s="29">
        <f t="shared" si="64"/>
        <v>0</v>
      </c>
      <c r="AL86" s="16"/>
      <c r="AM86" s="29">
        <f t="shared" si="65"/>
        <v>0</v>
      </c>
      <c r="AN86" s="29">
        <f t="shared" si="66"/>
        <v>0</v>
      </c>
      <c r="AO86" s="16"/>
      <c r="AP86" s="29">
        <f t="shared" si="67"/>
        <v>0</v>
      </c>
      <c r="AQ86" s="16"/>
      <c r="AR86" s="29">
        <f t="shared" si="68"/>
        <v>0</v>
      </c>
      <c r="AS86" s="16"/>
      <c r="AT86" s="29">
        <f t="shared" si="69"/>
        <v>0</v>
      </c>
      <c r="AU86" s="16"/>
      <c r="AV86" s="2">
        <f t="shared" si="70"/>
        <v>0</v>
      </c>
      <c r="AW86" s="16"/>
      <c r="AX86" s="2">
        <f t="shared" si="71"/>
        <v>0</v>
      </c>
      <c r="AY86" s="2">
        <f t="shared" si="72"/>
        <v>0</v>
      </c>
      <c r="AZ86" s="16"/>
      <c r="BA86" s="2">
        <f t="shared" si="73"/>
        <v>0</v>
      </c>
      <c r="BB86" s="16"/>
      <c r="BC86" s="2">
        <f t="shared" si="74"/>
        <v>0</v>
      </c>
      <c r="BD86" s="16"/>
      <c r="BE86" s="2">
        <f t="shared" si="75"/>
        <v>0</v>
      </c>
      <c r="BF86" s="16"/>
      <c r="BG86" s="29">
        <f t="shared" si="76"/>
        <v>0</v>
      </c>
      <c r="BH86" s="16"/>
      <c r="BI86" s="29">
        <f t="shared" si="77"/>
        <v>0</v>
      </c>
      <c r="BJ86" s="29">
        <f t="shared" si="78"/>
        <v>0</v>
      </c>
      <c r="BK86" s="16"/>
      <c r="BL86" s="29">
        <f t="shared" si="79"/>
        <v>0</v>
      </c>
      <c r="BM86" s="16"/>
      <c r="BN86" s="29">
        <f t="shared" si="80"/>
        <v>0</v>
      </c>
      <c r="BO86" s="16"/>
      <c r="BP86" s="29">
        <f t="shared" si="81"/>
        <v>0</v>
      </c>
      <c r="BQ86" s="16"/>
      <c r="BR86" s="2">
        <f t="shared" si="82"/>
        <v>0</v>
      </c>
      <c r="BS86" s="16"/>
      <c r="BT86" s="2">
        <f t="shared" si="83"/>
        <v>0</v>
      </c>
      <c r="BU86" s="2">
        <f t="shared" si="84"/>
        <v>0</v>
      </c>
      <c r="BV86" s="16"/>
      <c r="BW86" s="2">
        <f t="shared" si="85"/>
        <v>0</v>
      </c>
      <c r="BX86" s="16"/>
      <c r="BY86" s="2">
        <f t="shared" si="86"/>
        <v>0</v>
      </c>
      <c r="BZ86" s="16"/>
      <c r="CA86" s="2">
        <f t="shared" si="87"/>
        <v>0</v>
      </c>
      <c r="CB86" s="16"/>
      <c r="CC86" s="29">
        <f t="shared" si="88"/>
        <v>0</v>
      </c>
      <c r="CD86" s="16"/>
      <c r="CE86" s="29">
        <f t="shared" si="89"/>
        <v>0</v>
      </c>
      <c r="CF86" s="29">
        <f t="shared" si="90"/>
        <v>0</v>
      </c>
      <c r="CG86" s="16"/>
      <c r="CH86" s="29">
        <f t="shared" si="91"/>
        <v>0</v>
      </c>
      <c r="CI86" s="16"/>
      <c r="CJ86" s="29">
        <f t="shared" si="92"/>
        <v>0</v>
      </c>
      <c r="CK86" s="16"/>
      <c r="CL86" s="29">
        <f t="shared" si="93"/>
        <v>0</v>
      </c>
      <c r="CM86" s="16"/>
    </row>
    <row r="87" spans="1:91" s="2" customFormat="1" ht="12.75" customHeight="1" x14ac:dyDescent="0.3">
      <c r="A87" s="75"/>
      <c r="B87" s="15">
        <f t="shared" si="51"/>
        <v>65</v>
      </c>
      <c r="C87" s="62">
        <v>13820</v>
      </c>
      <c r="D87" s="63"/>
      <c r="E87" s="44">
        <v>9078</v>
      </c>
      <c r="F87" s="36">
        <v>1914</v>
      </c>
      <c r="G87" s="37">
        <f t="shared" ref="G87:G216" si="94">IF(C87&gt;0,F87/E87,"")</f>
        <v>0.21083939193654991</v>
      </c>
      <c r="H87" s="36">
        <v>2463</v>
      </c>
      <c r="I87" s="34">
        <f t="shared" ref="I87:I150" si="95">IF(C87&gt;0,H87/E87,"")</f>
        <v>0.27131526768010578</v>
      </c>
      <c r="J87" s="36">
        <v>2117</v>
      </c>
      <c r="K87" s="34">
        <f t="shared" ref="K87:K150" si="96">IF(C87&gt;0,J87/E87,"")</f>
        <v>0.23320114562679004</v>
      </c>
      <c r="L87" s="36">
        <v>2150</v>
      </c>
      <c r="M87" s="35">
        <f t="shared" ref="M87:M150" si="97">IF(C87&gt;0,L87/E87,"")</f>
        <v>0.23683630755673055</v>
      </c>
      <c r="N87" s="28"/>
      <c r="O87" s="29">
        <f t="shared" ref="O87:O102" si="98">IF(A87=1,C87,0)</f>
        <v>0</v>
      </c>
      <c r="P87" s="16"/>
      <c r="Q87" s="29">
        <f t="shared" ref="Q87:Q102" si="99">IF(A87=1,E87,0)</f>
        <v>0</v>
      </c>
      <c r="R87" s="29">
        <f t="shared" ref="R87:R102" si="100">IF(A87=1,F87,0)</f>
        <v>0</v>
      </c>
      <c r="S87" s="16"/>
      <c r="T87" s="29">
        <f t="shared" ref="T87:T102" si="101">IF(A87=1,H87,0)</f>
        <v>0</v>
      </c>
      <c r="U87" s="16"/>
      <c r="V87" s="29">
        <f t="shared" ref="V87:V102" si="102">IF(A87=1,J87,0)</f>
        <v>0</v>
      </c>
      <c r="W87" s="16"/>
      <c r="X87" s="29">
        <f t="shared" ref="X87:X102" si="103">IF(A87=1,L87,0)</f>
        <v>0</v>
      </c>
      <c r="Y87" s="16"/>
      <c r="Z87" s="2">
        <f t="shared" ref="Z87:Z102" si="104">IF(A87=2,C87,0)</f>
        <v>0</v>
      </c>
      <c r="AA87" s="16"/>
      <c r="AB87" s="2">
        <f t="shared" ref="AB87:AB102" si="105">IF(A87=2,E87,0)</f>
        <v>0</v>
      </c>
      <c r="AC87" s="2">
        <f t="shared" ref="AC87:AC102" si="106">IF(A87=2,F87,0)</f>
        <v>0</v>
      </c>
      <c r="AD87" s="16"/>
      <c r="AE87" s="2">
        <f t="shared" ref="AE87:AE102" si="107">IF(A87=2,H87,0)</f>
        <v>0</v>
      </c>
      <c r="AF87" s="16"/>
      <c r="AG87" s="2">
        <f t="shared" ref="AG87:AG102" si="108">IF(A87=2,J87,0)</f>
        <v>0</v>
      </c>
      <c r="AH87" s="16"/>
      <c r="AI87" s="2">
        <f t="shared" ref="AI87:AI102" si="109">IF(A87=2,L87,0)</f>
        <v>0</v>
      </c>
      <c r="AJ87" s="16"/>
      <c r="AK87" s="29">
        <f t="shared" ref="AK87:AK102" si="110">IF(A87=3,C87,0)</f>
        <v>0</v>
      </c>
      <c r="AL87" s="16"/>
      <c r="AM87" s="29">
        <f t="shared" ref="AM87:AM102" si="111">IF(A87=3,E87,0)</f>
        <v>0</v>
      </c>
      <c r="AN87" s="29">
        <f t="shared" ref="AN87:AN102" si="112">IF(A87=3,F87,0)</f>
        <v>0</v>
      </c>
      <c r="AO87" s="16"/>
      <c r="AP87" s="29">
        <f t="shared" ref="AP87:AP102" si="113">IF(A87=3,H87,0)</f>
        <v>0</v>
      </c>
      <c r="AQ87" s="16"/>
      <c r="AR87" s="29">
        <f t="shared" ref="AR87:AR102" si="114">IF(A87=3,J87,0)</f>
        <v>0</v>
      </c>
      <c r="AS87" s="16"/>
      <c r="AT87" s="29">
        <f t="shared" ref="AT87:AT102" si="115">IF(A87=3,L87,0)</f>
        <v>0</v>
      </c>
      <c r="AU87" s="16"/>
      <c r="AV87" s="2">
        <f t="shared" ref="AV87:AV102" si="116">IF(A87=4,C87,0)</f>
        <v>0</v>
      </c>
      <c r="AW87" s="16"/>
      <c r="AX87" s="2">
        <f t="shared" ref="AX87:AX102" si="117">IF(A87=4,E87,0)</f>
        <v>0</v>
      </c>
      <c r="AY87" s="2">
        <f t="shared" ref="AY87:AY102" si="118">IF(A87=4,F87,0)</f>
        <v>0</v>
      </c>
      <c r="AZ87" s="16"/>
      <c r="BA87" s="2">
        <f t="shared" ref="BA87:BA102" si="119">IF(A87=4,H87,0)</f>
        <v>0</v>
      </c>
      <c r="BB87" s="16"/>
      <c r="BC87" s="2">
        <f t="shared" ref="BC87:BC102" si="120">IF(A87=4,J87,0)</f>
        <v>0</v>
      </c>
      <c r="BD87" s="16"/>
      <c r="BE87" s="2">
        <f t="shared" ref="BE87:BE102" si="121">IF(A87=4,L87,0)</f>
        <v>0</v>
      </c>
      <c r="BF87" s="16"/>
      <c r="BG87" s="29">
        <f t="shared" ref="BG87:BG102" si="122">IF(A87=5,C87,0)</f>
        <v>0</v>
      </c>
      <c r="BH87" s="16"/>
      <c r="BI87" s="29">
        <f t="shared" ref="BI87:BI102" si="123">IF(A87=5,E87,0)</f>
        <v>0</v>
      </c>
      <c r="BJ87" s="29">
        <f t="shared" ref="BJ87:BJ102" si="124">IF(A87=5,F87,0)</f>
        <v>0</v>
      </c>
      <c r="BK87" s="16"/>
      <c r="BL87" s="29">
        <f t="shared" ref="BL87:BL102" si="125">IF(A87=5,H87,0)</f>
        <v>0</v>
      </c>
      <c r="BM87" s="16"/>
      <c r="BN87" s="29">
        <f t="shared" ref="BN87:BN102" si="126">IF(A87=5,J87,0)</f>
        <v>0</v>
      </c>
      <c r="BO87" s="16"/>
      <c r="BP87" s="29">
        <f t="shared" ref="BP87:BP102" si="127">IF(A87=5,L87,0)</f>
        <v>0</v>
      </c>
      <c r="BQ87" s="16"/>
      <c r="BR87" s="2">
        <f t="shared" ref="BR87:BR102" si="128">IF(A87=6,C87,0)</f>
        <v>0</v>
      </c>
      <c r="BS87" s="16"/>
      <c r="BT87" s="2">
        <f t="shared" ref="BT87:BT102" si="129">IF(A87=6,E87,0)</f>
        <v>0</v>
      </c>
      <c r="BU87" s="2">
        <f t="shared" ref="BU87:BU102" si="130">IF(A87=6,F87,0)</f>
        <v>0</v>
      </c>
      <c r="BV87" s="16"/>
      <c r="BW87" s="2">
        <f t="shared" ref="BW87:BW102" si="131">IF(A87=6,H87,0)</f>
        <v>0</v>
      </c>
      <c r="BX87" s="16"/>
      <c r="BY87" s="2">
        <f t="shared" ref="BY87:BY102" si="132">IF(A87=6,J87,0)</f>
        <v>0</v>
      </c>
      <c r="BZ87" s="16"/>
      <c r="CA87" s="2">
        <f t="shared" ref="CA87:CA102" si="133">IF(A87=6,L87,0)</f>
        <v>0</v>
      </c>
      <c r="CB87" s="16"/>
      <c r="CC87" s="29">
        <f t="shared" ref="CC87:CC102" si="134">IF(A87=7,C87,0)</f>
        <v>0</v>
      </c>
      <c r="CD87" s="16"/>
      <c r="CE87" s="29">
        <f t="shared" ref="CE87:CE102" si="135">IF(A87=7,E87,0)</f>
        <v>0</v>
      </c>
      <c r="CF87" s="29">
        <f t="shared" ref="CF87:CF102" si="136">IF(A87=7,F87,0)</f>
        <v>0</v>
      </c>
      <c r="CG87" s="16"/>
      <c r="CH87" s="29">
        <f t="shared" ref="CH87:CH102" si="137">IF(A87=7,H87,0)</f>
        <v>0</v>
      </c>
      <c r="CI87" s="16"/>
      <c r="CJ87" s="29">
        <f t="shared" ref="CJ87:CJ102" si="138">IF(A87=7,J87,0)</f>
        <v>0</v>
      </c>
      <c r="CK87" s="16"/>
      <c r="CL87" s="29">
        <f t="shared" ref="CL87:CL102" si="139">IF(A87=7,L87,0)</f>
        <v>0</v>
      </c>
      <c r="CM87" s="16"/>
    </row>
    <row r="88" spans="1:91" s="2" customFormat="1" ht="12.75" customHeight="1" x14ac:dyDescent="0.3">
      <c r="A88" s="75"/>
      <c r="B88" s="15">
        <f t="shared" si="51"/>
        <v>66</v>
      </c>
      <c r="C88" s="62">
        <v>13859</v>
      </c>
      <c r="D88" s="63"/>
      <c r="E88" s="44">
        <v>8439</v>
      </c>
      <c r="F88" s="36">
        <v>2604</v>
      </c>
      <c r="G88" s="37">
        <f t="shared" si="94"/>
        <v>0.30856736580163524</v>
      </c>
      <c r="H88" s="36">
        <v>2541</v>
      </c>
      <c r="I88" s="34">
        <f t="shared" si="95"/>
        <v>0.3011020263064344</v>
      </c>
      <c r="J88" s="36">
        <v>1848</v>
      </c>
      <c r="K88" s="34">
        <f t="shared" si="96"/>
        <v>0.21898329185922502</v>
      </c>
      <c r="L88" s="36">
        <v>1139</v>
      </c>
      <c r="M88" s="35">
        <f t="shared" si="97"/>
        <v>0.13496859817513923</v>
      </c>
      <c r="N88" s="28"/>
      <c r="O88" s="29">
        <f t="shared" si="98"/>
        <v>0</v>
      </c>
      <c r="P88" s="16"/>
      <c r="Q88" s="29">
        <f t="shared" si="99"/>
        <v>0</v>
      </c>
      <c r="R88" s="29">
        <f t="shared" si="100"/>
        <v>0</v>
      </c>
      <c r="S88" s="16"/>
      <c r="T88" s="29">
        <f t="shared" si="101"/>
        <v>0</v>
      </c>
      <c r="U88" s="16"/>
      <c r="V88" s="29">
        <f t="shared" si="102"/>
        <v>0</v>
      </c>
      <c r="W88" s="16"/>
      <c r="X88" s="29">
        <f t="shared" si="103"/>
        <v>0</v>
      </c>
      <c r="Y88" s="16"/>
      <c r="Z88" s="2">
        <f t="shared" si="104"/>
        <v>0</v>
      </c>
      <c r="AA88" s="16"/>
      <c r="AB88" s="2">
        <f t="shared" si="105"/>
        <v>0</v>
      </c>
      <c r="AC88" s="2">
        <f t="shared" si="106"/>
        <v>0</v>
      </c>
      <c r="AD88" s="16"/>
      <c r="AE88" s="2">
        <f t="shared" si="107"/>
        <v>0</v>
      </c>
      <c r="AF88" s="16"/>
      <c r="AG88" s="2">
        <f t="shared" si="108"/>
        <v>0</v>
      </c>
      <c r="AH88" s="16"/>
      <c r="AI88" s="2">
        <f t="shared" si="109"/>
        <v>0</v>
      </c>
      <c r="AJ88" s="16"/>
      <c r="AK88" s="29">
        <f t="shared" si="110"/>
        <v>0</v>
      </c>
      <c r="AL88" s="16"/>
      <c r="AM88" s="29">
        <f t="shared" si="111"/>
        <v>0</v>
      </c>
      <c r="AN88" s="29">
        <f t="shared" si="112"/>
        <v>0</v>
      </c>
      <c r="AO88" s="16"/>
      <c r="AP88" s="29">
        <f t="shared" si="113"/>
        <v>0</v>
      </c>
      <c r="AQ88" s="16"/>
      <c r="AR88" s="29">
        <f t="shared" si="114"/>
        <v>0</v>
      </c>
      <c r="AS88" s="16"/>
      <c r="AT88" s="29">
        <f t="shared" si="115"/>
        <v>0</v>
      </c>
      <c r="AU88" s="16"/>
      <c r="AV88" s="2">
        <f t="shared" si="116"/>
        <v>0</v>
      </c>
      <c r="AW88" s="16"/>
      <c r="AX88" s="2">
        <f t="shared" si="117"/>
        <v>0</v>
      </c>
      <c r="AY88" s="2">
        <f t="shared" si="118"/>
        <v>0</v>
      </c>
      <c r="AZ88" s="16"/>
      <c r="BA88" s="2">
        <f t="shared" si="119"/>
        <v>0</v>
      </c>
      <c r="BB88" s="16"/>
      <c r="BC88" s="2">
        <f t="shared" si="120"/>
        <v>0</v>
      </c>
      <c r="BD88" s="16"/>
      <c r="BE88" s="2">
        <f t="shared" si="121"/>
        <v>0</v>
      </c>
      <c r="BF88" s="16"/>
      <c r="BG88" s="29">
        <f t="shared" si="122"/>
        <v>0</v>
      </c>
      <c r="BH88" s="16"/>
      <c r="BI88" s="29">
        <f t="shared" si="123"/>
        <v>0</v>
      </c>
      <c r="BJ88" s="29">
        <f t="shared" si="124"/>
        <v>0</v>
      </c>
      <c r="BK88" s="16"/>
      <c r="BL88" s="29">
        <f t="shared" si="125"/>
        <v>0</v>
      </c>
      <c r="BM88" s="16"/>
      <c r="BN88" s="29">
        <f t="shared" si="126"/>
        <v>0</v>
      </c>
      <c r="BO88" s="16"/>
      <c r="BP88" s="29">
        <f t="shared" si="127"/>
        <v>0</v>
      </c>
      <c r="BQ88" s="16"/>
      <c r="BR88" s="2">
        <f t="shared" si="128"/>
        <v>0</v>
      </c>
      <c r="BS88" s="16"/>
      <c r="BT88" s="2">
        <f t="shared" si="129"/>
        <v>0</v>
      </c>
      <c r="BU88" s="2">
        <f t="shared" si="130"/>
        <v>0</v>
      </c>
      <c r="BV88" s="16"/>
      <c r="BW88" s="2">
        <f t="shared" si="131"/>
        <v>0</v>
      </c>
      <c r="BX88" s="16"/>
      <c r="BY88" s="2">
        <f t="shared" si="132"/>
        <v>0</v>
      </c>
      <c r="BZ88" s="16"/>
      <c r="CA88" s="2">
        <f t="shared" si="133"/>
        <v>0</v>
      </c>
      <c r="CB88" s="16"/>
      <c r="CC88" s="29">
        <f t="shared" si="134"/>
        <v>0</v>
      </c>
      <c r="CD88" s="16"/>
      <c r="CE88" s="29">
        <f t="shared" si="135"/>
        <v>0</v>
      </c>
      <c r="CF88" s="29">
        <f t="shared" si="136"/>
        <v>0</v>
      </c>
      <c r="CG88" s="16"/>
      <c r="CH88" s="29">
        <f t="shared" si="137"/>
        <v>0</v>
      </c>
      <c r="CI88" s="16"/>
      <c r="CJ88" s="29">
        <f t="shared" si="138"/>
        <v>0</v>
      </c>
      <c r="CK88" s="16"/>
      <c r="CL88" s="29">
        <f t="shared" si="139"/>
        <v>0</v>
      </c>
      <c r="CM88" s="16"/>
    </row>
    <row r="89" spans="1:91" s="2" customFormat="1" ht="12.75" customHeight="1" x14ac:dyDescent="0.3">
      <c r="A89" s="75"/>
      <c r="B89" s="15">
        <f t="shared" ref="B89:B152" si="140">B88+1</f>
        <v>67</v>
      </c>
      <c r="C89" s="62">
        <v>15307</v>
      </c>
      <c r="D89" s="63"/>
      <c r="E89" s="44">
        <v>7851</v>
      </c>
      <c r="F89" s="36">
        <v>3675</v>
      </c>
      <c r="G89" s="37">
        <f t="shared" si="94"/>
        <v>0.46809323653037832</v>
      </c>
      <c r="H89" s="36">
        <v>1972</v>
      </c>
      <c r="I89" s="34">
        <f t="shared" si="95"/>
        <v>0.25117819386065471</v>
      </c>
      <c r="J89" s="36">
        <v>1072</v>
      </c>
      <c r="K89" s="34">
        <f t="shared" si="96"/>
        <v>0.13654311552668449</v>
      </c>
      <c r="L89" s="36">
        <v>1075</v>
      </c>
      <c r="M89" s="35">
        <f t="shared" si="97"/>
        <v>0.13692523245446439</v>
      </c>
      <c r="N89" s="28"/>
      <c r="O89" s="29">
        <f t="shared" si="98"/>
        <v>0</v>
      </c>
      <c r="P89" s="16"/>
      <c r="Q89" s="29">
        <f t="shared" si="99"/>
        <v>0</v>
      </c>
      <c r="R89" s="29">
        <f t="shared" si="100"/>
        <v>0</v>
      </c>
      <c r="S89" s="16"/>
      <c r="T89" s="29">
        <f t="shared" si="101"/>
        <v>0</v>
      </c>
      <c r="U89" s="16"/>
      <c r="V89" s="29">
        <f t="shared" si="102"/>
        <v>0</v>
      </c>
      <c r="W89" s="16"/>
      <c r="X89" s="29">
        <f t="shared" si="103"/>
        <v>0</v>
      </c>
      <c r="Y89" s="16"/>
      <c r="Z89" s="2">
        <f t="shared" si="104"/>
        <v>0</v>
      </c>
      <c r="AA89" s="16"/>
      <c r="AB89" s="2">
        <f t="shared" si="105"/>
        <v>0</v>
      </c>
      <c r="AC89" s="2">
        <f t="shared" si="106"/>
        <v>0</v>
      </c>
      <c r="AD89" s="16"/>
      <c r="AE89" s="2">
        <f t="shared" si="107"/>
        <v>0</v>
      </c>
      <c r="AF89" s="16"/>
      <c r="AG89" s="2">
        <f t="shared" si="108"/>
        <v>0</v>
      </c>
      <c r="AH89" s="16"/>
      <c r="AI89" s="2">
        <f t="shared" si="109"/>
        <v>0</v>
      </c>
      <c r="AJ89" s="16"/>
      <c r="AK89" s="29">
        <f t="shared" si="110"/>
        <v>0</v>
      </c>
      <c r="AL89" s="16"/>
      <c r="AM89" s="29">
        <f t="shared" si="111"/>
        <v>0</v>
      </c>
      <c r="AN89" s="29">
        <f t="shared" si="112"/>
        <v>0</v>
      </c>
      <c r="AO89" s="16"/>
      <c r="AP89" s="29">
        <f t="shared" si="113"/>
        <v>0</v>
      </c>
      <c r="AQ89" s="16"/>
      <c r="AR89" s="29">
        <f t="shared" si="114"/>
        <v>0</v>
      </c>
      <c r="AS89" s="16"/>
      <c r="AT89" s="29">
        <f t="shared" si="115"/>
        <v>0</v>
      </c>
      <c r="AU89" s="16"/>
      <c r="AV89" s="2">
        <f t="shared" si="116"/>
        <v>0</v>
      </c>
      <c r="AW89" s="16"/>
      <c r="AX89" s="2">
        <f t="shared" si="117"/>
        <v>0</v>
      </c>
      <c r="AY89" s="2">
        <f t="shared" si="118"/>
        <v>0</v>
      </c>
      <c r="AZ89" s="16"/>
      <c r="BA89" s="2">
        <f t="shared" si="119"/>
        <v>0</v>
      </c>
      <c r="BB89" s="16"/>
      <c r="BC89" s="2">
        <f t="shared" si="120"/>
        <v>0</v>
      </c>
      <c r="BD89" s="16"/>
      <c r="BE89" s="2">
        <f t="shared" si="121"/>
        <v>0</v>
      </c>
      <c r="BF89" s="16"/>
      <c r="BG89" s="29">
        <f t="shared" si="122"/>
        <v>0</v>
      </c>
      <c r="BH89" s="16"/>
      <c r="BI89" s="29">
        <f t="shared" si="123"/>
        <v>0</v>
      </c>
      <c r="BJ89" s="29">
        <f t="shared" si="124"/>
        <v>0</v>
      </c>
      <c r="BK89" s="16"/>
      <c r="BL89" s="29">
        <f t="shared" si="125"/>
        <v>0</v>
      </c>
      <c r="BM89" s="16"/>
      <c r="BN89" s="29">
        <f t="shared" si="126"/>
        <v>0</v>
      </c>
      <c r="BO89" s="16"/>
      <c r="BP89" s="29">
        <f t="shared" si="127"/>
        <v>0</v>
      </c>
      <c r="BQ89" s="16"/>
      <c r="BR89" s="2">
        <f t="shared" si="128"/>
        <v>0</v>
      </c>
      <c r="BS89" s="16"/>
      <c r="BT89" s="2">
        <f t="shared" si="129"/>
        <v>0</v>
      </c>
      <c r="BU89" s="2">
        <f t="shared" si="130"/>
        <v>0</v>
      </c>
      <c r="BV89" s="16"/>
      <c r="BW89" s="2">
        <f t="shared" si="131"/>
        <v>0</v>
      </c>
      <c r="BX89" s="16"/>
      <c r="BY89" s="2">
        <f t="shared" si="132"/>
        <v>0</v>
      </c>
      <c r="BZ89" s="16"/>
      <c r="CA89" s="2">
        <f t="shared" si="133"/>
        <v>0</v>
      </c>
      <c r="CB89" s="16"/>
      <c r="CC89" s="29">
        <f t="shared" si="134"/>
        <v>0</v>
      </c>
      <c r="CD89" s="16"/>
      <c r="CE89" s="29">
        <f t="shared" si="135"/>
        <v>0</v>
      </c>
      <c r="CF89" s="29">
        <f t="shared" si="136"/>
        <v>0</v>
      </c>
      <c r="CG89" s="16"/>
      <c r="CH89" s="29">
        <f t="shared" si="137"/>
        <v>0</v>
      </c>
      <c r="CI89" s="16"/>
      <c r="CJ89" s="29">
        <f t="shared" si="138"/>
        <v>0</v>
      </c>
      <c r="CK89" s="16"/>
      <c r="CL89" s="29">
        <f t="shared" si="139"/>
        <v>0</v>
      </c>
      <c r="CM89" s="16"/>
    </row>
    <row r="90" spans="1:91" s="2" customFormat="1" ht="12.75" customHeight="1" x14ac:dyDescent="0.3">
      <c r="A90" s="75"/>
      <c r="B90" s="15">
        <f t="shared" si="140"/>
        <v>68</v>
      </c>
      <c r="C90" s="62">
        <v>4496</v>
      </c>
      <c r="D90" s="63"/>
      <c r="E90" s="44">
        <v>2119</v>
      </c>
      <c r="F90" s="36">
        <v>589</v>
      </c>
      <c r="G90" s="37">
        <f t="shared" si="94"/>
        <v>0.27796130250117979</v>
      </c>
      <c r="H90" s="36">
        <v>558</v>
      </c>
      <c r="I90" s="34">
        <f t="shared" si="95"/>
        <v>0.26333176026427563</v>
      </c>
      <c r="J90" s="36">
        <v>217</v>
      </c>
      <c r="K90" s="34">
        <f t="shared" si="96"/>
        <v>0.1024067956583294</v>
      </c>
      <c r="L90" s="36">
        <v>667</v>
      </c>
      <c r="M90" s="35">
        <f t="shared" si="97"/>
        <v>0.31477111845210004</v>
      </c>
      <c r="N90" s="28"/>
      <c r="O90" s="29">
        <f t="shared" si="98"/>
        <v>0</v>
      </c>
      <c r="P90" s="16"/>
      <c r="Q90" s="29">
        <f t="shared" si="99"/>
        <v>0</v>
      </c>
      <c r="R90" s="29">
        <f t="shared" si="100"/>
        <v>0</v>
      </c>
      <c r="S90" s="16"/>
      <c r="T90" s="29">
        <f t="shared" si="101"/>
        <v>0</v>
      </c>
      <c r="U90" s="16"/>
      <c r="V90" s="29">
        <f t="shared" si="102"/>
        <v>0</v>
      </c>
      <c r="W90" s="16"/>
      <c r="X90" s="29">
        <f t="shared" si="103"/>
        <v>0</v>
      </c>
      <c r="Y90" s="16"/>
      <c r="Z90" s="2">
        <f t="shared" si="104"/>
        <v>0</v>
      </c>
      <c r="AA90" s="16"/>
      <c r="AB90" s="2">
        <f t="shared" si="105"/>
        <v>0</v>
      </c>
      <c r="AC90" s="2">
        <f t="shared" si="106"/>
        <v>0</v>
      </c>
      <c r="AD90" s="16"/>
      <c r="AE90" s="2">
        <f t="shared" si="107"/>
        <v>0</v>
      </c>
      <c r="AF90" s="16"/>
      <c r="AG90" s="2">
        <f t="shared" si="108"/>
        <v>0</v>
      </c>
      <c r="AH90" s="16"/>
      <c r="AI90" s="2">
        <f t="shared" si="109"/>
        <v>0</v>
      </c>
      <c r="AJ90" s="16"/>
      <c r="AK90" s="29">
        <f t="shared" si="110"/>
        <v>0</v>
      </c>
      <c r="AL90" s="16"/>
      <c r="AM90" s="29">
        <f t="shared" si="111"/>
        <v>0</v>
      </c>
      <c r="AN90" s="29">
        <f t="shared" si="112"/>
        <v>0</v>
      </c>
      <c r="AO90" s="16"/>
      <c r="AP90" s="29">
        <f t="shared" si="113"/>
        <v>0</v>
      </c>
      <c r="AQ90" s="16"/>
      <c r="AR90" s="29">
        <f t="shared" si="114"/>
        <v>0</v>
      </c>
      <c r="AS90" s="16"/>
      <c r="AT90" s="29">
        <f t="shared" si="115"/>
        <v>0</v>
      </c>
      <c r="AU90" s="16"/>
      <c r="AV90" s="2">
        <f t="shared" si="116"/>
        <v>0</v>
      </c>
      <c r="AW90" s="16"/>
      <c r="AX90" s="2">
        <f t="shared" si="117"/>
        <v>0</v>
      </c>
      <c r="AY90" s="2">
        <f t="shared" si="118"/>
        <v>0</v>
      </c>
      <c r="AZ90" s="16"/>
      <c r="BA90" s="2">
        <f t="shared" si="119"/>
        <v>0</v>
      </c>
      <c r="BB90" s="16"/>
      <c r="BC90" s="2">
        <f t="shared" si="120"/>
        <v>0</v>
      </c>
      <c r="BD90" s="16"/>
      <c r="BE90" s="2">
        <f t="shared" si="121"/>
        <v>0</v>
      </c>
      <c r="BF90" s="16"/>
      <c r="BG90" s="29">
        <f t="shared" si="122"/>
        <v>0</v>
      </c>
      <c r="BH90" s="16"/>
      <c r="BI90" s="29">
        <f t="shared" si="123"/>
        <v>0</v>
      </c>
      <c r="BJ90" s="29">
        <f t="shared" si="124"/>
        <v>0</v>
      </c>
      <c r="BK90" s="16"/>
      <c r="BL90" s="29">
        <f t="shared" si="125"/>
        <v>0</v>
      </c>
      <c r="BM90" s="16"/>
      <c r="BN90" s="29">
        <f t="shared" si="126"/>
        <v>0</v>
      </c>
      <c r="BO90" s="16"/>
      <c r="BP90" s="29">
        <f t="shared" si="127"/>
        <v>0</v>
      </c>
      <c r="BQ90" s="16"/>
      <c r="BR90" s="2">
        <f t="shared" si="128"/>
        <v>0</v>
      </c>
      <c r="BS90" s="16"/>
      <c r="BT90" s="2">
        <f t="shared" si="129"/>
        <v>0</v>
      </c>
      <c r="BU90" s="2">
        <f t="shared" si="130"/>
        <v>0</v>
      </c>
      <c r="BV90" s="16"/>
      <c r="BW90" s="2">
        <f t="shared" si="131"/>
        <v>0</v>
      </c>
      <c r="BX90" s="16"/>
      <c r="BY90" s="2">
        <f t="shared" si="132"/>
        <v>0</v>
      </c>
      <c r="BZ90" s="16"/>
      <c r="CA90" s="2">
        <f t="shared" si="133"/>
        <v>0</v>
      </c>
      <c r="CB90" s="16"/>
      <c r="CC90" s="29">
        <f t="shared" si="134"/>
        <v>0</v>
      </c>
      <c r="CD90" s="16"/>
      <c r="CE90" s="29">
        <f t="shared" si="135"/>
        <v>0</v>
      </c>
      <c r="CF90" s="29">
        <f t="shared" si="136"/>
        <v>0</v>
      </c>
      <c r="CG90" s="16"/>
      <c r="CH90" s="29">
        <f t="shared" si="137"/>
        <v>0</v>
      </c>
      <c r="CI90" s="16"/>
      <c r="CJ90" s="29">
        <f t="shared" si="138"/>
        <v>0</v>
      </c>
      <c r="CK90" s="16"/>
      <c r="CL90" s="29">
        <f t="shared" si="139"/>
        <v>0</v>
      </c>
      <c r="CM90" s="16"/>
    </row>
    <row r="91" spans="1:91" s="2" customFormat="1" ht="12.75" customHeight="1" x14ac:dyDescent="0.3">
      <c r="A91" s="75"/>
      <c r="B91" s="15">
        <f t="shared" si="140"/>
        <v>69</v>
      </c>
      <c r="C91" s="62">
        <v>4554</v>
      </c>
      <c r="D91" s="63"/>
      <c r="E91" s="44">
        <v>3723</v>
      </c>
      <c r="F91" s="36">
        <v>130</v>
      </c>
      <c r="G91" s="37">
        <f t="shared" si="94"/>
        <v>3.4918076819769002E-2</v>
      </c>
      <c r="H91" s="36">
        <v>640</v>
      </c>
      <c r="I91" s="34">
        <f t="shared" si="95"/>
        <v>0.17190437818963203</v>
      </c>
      <c r="J91" s="36">
        <v>252</v>
      </c>
      <c r="K91" s="34">
        <f t="shared" si="96"/>
        <v>6.7687348912167614E-2</v>
      </c>
      <c r="L91" s="36">
        <v>2606</v>
      </c>
      <c r="M91" s="35">
        <f t="shared" si="97"/>
        <v>0.69997313994090782</v>
      </c>
      <c r="N91" s="28"/>
      <c r="O91" s="29">
        <f t="shared" si="98"/>
        <v>0</v>
      </c>
      <c r="P91" s="16"/>
      <c r="Q91" s="29">
        <f t="shared" si="99"/>
        <v>0</v>
      </c>
      <c r="R91" s="29">
        <f t="shared" si="100"/>
        <v>0</v>
      </c>
      <c r="S91" s="16"/>
      <c r="T91" s="29">
        <f t="shared" si="101"/>
        <v>0</v>
      </c>
      <c r="U91" s="16"/>
      <c r="V91" s="29">
        <f t="shared" si="102"/>
        <v>0</v>
      </c>
      <c r="W91" s="16"/>
      <c r="X91" s="29">
        <f t="shared" si="103"/>
        <v>0</v>
      </c>
      <c r="Y91" s="16"/>
      <c r="Z91" s="2">
        <f t="shared" si="104"/>
        <v>0</v>
      </c>
      <c r="AA91" s="16"/>
      <c r="AB91" s="2">
        <f t="shared" si="105"/>
        <v>0</v>
      </c>
      <c r="AC91" s="2">
        <f t="shared" si="106"/>
        <v>0</v>
      </c>
      <c r="AD91" s="16"/>
      <c r="AE91" s="2">
        <f t="shared" si="107"/>
        <v>0</v>
      </c>
      <c r="AF91" s="16"/>
      <c r="AG91" s="2">
        <f t="shared" si="108"/>
        <v>0</v>
      </c>
      <c r="AH91" s="16"/>
      <c r="AI91" s="2">
        <f t="shared" si="109"/>
        <v>0</v>
      </c>
      <c r="AJ91" s="16"/>
      <c r="AK91" s="29">
        <f t="shared" si="110"/>
        <v>0</v>
      </c>
      <c r="AL91" s="16"/>
      <c r="AM91" s="29">
        <f t="shared" si="111"/>
        <v>0</v>
      </c>
      <c r="AN91" s="29">
        <f t="shared" si="112"/>
        <v>0</v>
      </c>
      <c r="AO91" s="16"/>
      <c r="AP91" s="29">
        <f t="shared" si="113"/>
        <v>0</v>
      </c>
      <c r="AQ91" s="16"/>
      <c r="AR91" s="29">
        <f t="shared" si="114"/>
        <v>0</v>
      </c>
      <c r="AS91" s="16"/>
      <c r="AT91" s="29">
        <f t="shared" si="115"/>
        <v>0</v>
      </c>
      <c r="AU91" s="16"/>
      <c r="AV91" s="2">
        <f t="shared" si="116"/>
        <v>0</v>
      </c>
      <c r="AW91" s="16"/>
      <c r="AX91" s="2">
        <f t="shared" si="117"/>
        <v>0</v>
      </c>
      <c r="AY91" s="2">
        <f t="shared" si="118"/>
        <v>0</v>
      </c>
      <c r="AZ91" s="16"/>
      <c r="BA91" s="2">
        <f t="shared" si="119"/>
        <v>0</v>
      </c>
      <c r="BB91" s="16"/>
      <c r="BC91" s="2">
        <f t="shared" si="120"/>
        <v>0</v>
      </c>
      <c r="BD91" s="16"/>
      <c r="BE91" s="2">
        <f t="shared" si="121"/>
        <v>0</v>
      </c>
      <c r="BF91" s="16"/>
      <c r="BG91" s="29">
        <f t="shared" si="122"/>
        <v>0</v>
      </c>
      <c r="BH91" s="16"/>
      <c r="BI91" s="29">
        <f t="shared" si="123"/>
        <v>0</v>
      </c>
      <c r="BJ91" s="29">
        <f t="shared" si="124"/>
        <v>0</v>
      </c>
      <c r="BK91" s="16"/>
      <c r="BL91" s="29">
        <f t="shared" si="125"/>
        <v>0</v>
      </c>
      <c r="BM91" s="16"/>
      <c r="BN91" s="29">
        <f t="shared" si="126"/>
        <v>0</v>
      </c>
      <c r="BO91" s="16"/>
      <c r="BP91" s="29">
        <f t="shared" si="127"/>
        <v>0</v>
      </c>
      <c r="BQ91" s="16"/>
      <c r="BR91" s="2">
        <f t="shared" si="128"/>
        <v>0</v>
      </c>
      <c r="BS91" s="16"/>
      <c r="BT91" s="2">
        <f t="shared" si="129"/>
        <v>0</v>
      </c>
      <c r="BU91" s="2">
        <f t="shared" si="130"/>
        <v>0</v>
      </c>
      <c r="BV91" s="16"/>
      <c r="BW91" s="2">
        <f t="shared" si="131"/>
        <v>0</v>
      </c>
      <c r="BX91" s="16"/>
      <c r="BY91" s="2">
        <f t="shared" si="132"/>
        <v>0</v>
      </c>
      <c r="BZ91" s="16"/>
      <c r="CA91" s="2">
        <f t="shared" si="133"/>
        <v>0</v>
      </c>
      <c r="CB91" s="16"/>
      <c r="CC91" s="29">
        <f t="shared" si="134"/>
        <v>0</v>
      </c>
      <c r="CD91" s="16"/>
      <c r="CE91" s="29">
        <f t="shared" si="135"/>
        <v>0</v>
      </c>
      <c r="CF91" s="29">
        <f t="shared" si="136"/>
        <v>0</v>
      </c>
      <c r="CG91" s="16"/>
      <c r="CH91" s="29">
        <f t="shared" si="137"/>
        <v>0</v>
      </c>
      <c r="CI91" s="16"/>
      <c r="CJ91" s="29">
        <f t="shared" si="138"/>
        <v>0</v>
      </c>
      <c r="CK91" s="16"/>
      <c r="CL91" s="29">
        <f t="shared" si="139"/>
        <v>0</v>
      </c>
      <c r="CM91" s="16"/>
    </row>
    <row r="92" spans="1:91" s="2" customFormat="1" ht="12.75" customHeight="1" x14ac:dyDescent="0.3">
      <c r="A92" s="75"/>
      <c r="B92" s="15">
        <f t="shared" si="140"/>
        <v>70</v>
      </c>
      <c r="C92" s="62">
        <v>9398</v>
      </c>
      <c r="D92" s="63"/>
      <c r="E92" s="44">
        <v>7766</v>
      </c>
      <c r="F92" s="36">
        <v>726</v>
      </c>
      <c r="G92" s="37">
        <f t="shared" si="94"/>
        <v>9.3484419263456089E-2</v>
      </c>
      <c r="H92" s="36">
        <v>1838</v>
      </c>
      <c r="I92" s="34">
        <f t="shared" si="95"/>
        <v>0.23667267576616019</v>
      </c>
      <c r="J92" s="36">
        <v>1568</v>
      </c>
      <c r="K92" s="34">
        <f t="shared" si="96"/>
        <v>0.20190574298223024</v>
      </c>
      <c r="L92" s="36">
        <v>3507</v>
      </c>
      <c r="M92" s="35">
        <f t="shared" si="97"/>
        <v>0.45158382693793458</v>
      </c>
      <c r="N92" s="28"/>
      <c r="O92" s="29">
        <f t="shared" si="98"/>
        <v>0</v>
      </c>
      <c r="P92" s="16"/>
      <c r="Q92" s="29">
        <f t="shared" si="99"/>
        <v>0</v>
      </c>
      <c r="R92" s="29">
        <f t="shared" si="100"/>
        <v>0</v>
      </c>
      <c r="S92" s="16"/>
      <c r="T92" s="29">
        <f t="shared" si="101"/>
        <v>0</v>
      </c>
      <c r="U92" s="16"/>
      <c r="V92" s="29">
        <f t="shared" si="102"/>
        <v>0</v>
      </c>
      <c r="W92" s="16"/>
      <c r="X92" s="29">
        <f t="shared" si="103"/>
        <v>0</v>
      </c>
      <c r="Y92" s="16"/>
      <c r="Z92" s="2">
        <f t="shared" si="104"/>
        <v>0</v>
      </c>
      <c r="AA92" s="16"/>
      <c r="AB92" s="2">
        <f t="shared" si="105"/>
        <v>0</v>
      </c>
      <c r="AC92" s="2">
        <f t="shared" si="106"/>
        <v>0</v>
      </c>
      <c r="AD92" s="16"/>
      <c r="AE92" s="2">
        <f t="shared" si="107"/>
        <v>0</v>
      </c>
      <c r="AF92" s="16"/>
      <c r="AG92" s="2">
        <f t="shared" si="108"/>
        <v>0</v>
      </c>
      <c r="AH92" s="16"/>
      <c r="AI92" s="2">
        <f t="shared" si="109"/>
        <v>0</v>
      </c>
      <c r="AJ92" s="16"/>
      <c r="AK92" s="29">
        <f t="shared" si="110"/>
        <v>0</v>
      </c>
      <c r="AL92" s="16"/>
      <c r="AM92" s="29">
        <f t="shared" si="111"/>
        <v>0</v>
      </c>
      <c r="AN92" s="29">
        <f t="shared" si="112"/>
        <v>0</v>
      </c>
      <c r="AO92" s="16"/>
      <c r="AP92" s="29">
        <f t="shared" si="113"/>
        <v>0</v>
      </c>
      <c r="AQ92" s="16"/>
      <c r="AR92" s="29">
        <f t="shared" si="114"/>
        <v>0</v>
      </c>
      <c r="AS92" s="16"/>
      <c r="AT92" s="29">
        <f t="shared" si="115"/>
        <v>0</v>
      </c>
      <c r="AU92" s="16"/>
      <c r="AV92" s="2">
        <f t="shared" si="116"/>
        <v>0</v>
      </c>
      <c r="AW92" s="16"/>
      <c r="AX92" s="2">
        <f t="shared" si="117"/>
        <v>0</v>
      </c>
      <c r="AY92" s="2">
        <f t="shared" si="118"/>
        <v>0</v>
      </c>
      <c r="AZ92" s="16"/>
      <c r="BA92" s="2">
        <f t="shared" si="119"/>
        <v>0</v>
      </c>
      <c r="BB92" s="16"/>
      <c r="BC92" s="2">
        <f t="shared" si="120"/>
        <v>0</v>
      </c>
      <c r="BD92" s="16"/>
      <c r="BE92" s="2">
        <f t="shared" si="121"/>
        <v>0</v>
      </c>
      <c r="BF92" s="16"/>
      <c r="BG92" s="29">
        <f t="shared" si="122"/>
        <v>0</v>
      </c>
      <c r="BH92" s="16"/>
      <c r="BI92" s="29">
        <f t="shared" si="123"/>
        <v>0</v>
      </c>
      <c r="BJ92" s="29">
        <f t="shared" si="124"/>
        <v>0</v>
      </c>
      <c r="BK92" s="16"/>
      <c r="BL92" s="29">
        <f t="shared" si="125"/>
        <v>0</v>
      </c>
      <c r="BM92" s="16"/>
      <c r="BN92" s="29">
        <f t="shared" si="126"/>
        <v>0</v>
      </c>
      <c r="BO92" s="16"/>
      <c r="BP92" s="29">
        <f t="shared" si="127"/>
        <v>0</v>
      </c>
      <c r="BQ92" s="16"/>
      <c r="BR92" s="2">
        <f t="shared" si="128"/>
        <v>0</v>
      </c>
      <c r="BS92" s="16"/>
      <c r="BT92" s="2">
        <f t="shared" si="129"/>
        <v>0</v>
      </c>
      <c r="BU92" s="2">
        <f t="shared" si="130"/>
        <v>0</v>
      </c>
      <c r="BV92" s="16"/>
      <c r="BW92" s="2">
        <f t="shared" si="131"/>
        <v>0</v>
      </c>
      <c r="BX92" s="16"/>
      <c r="BY92" s="2">
        <f t="shared" si="132"/>
        <v>0</v>
      </c>
      <c r="BZ92" s="16"/>
      <c r="CA92" s="2">
        <f t="shared" si="133"/>
        <v>0</v>
      </c>
      <c r="CB92" s="16"/>
      <c r="CC92" s="29">
        <f t="shared" si="134"/>
        <v>0</v>
      </c>
      <c r="CD92" s="16"/>
      <c r="CE92" s="29">
        <f t="shared" si="135"/>
        <v>0</v>
      </c>
      <c r="CF92" s="29">
        <f t="shared" si="136"/>
        <v>0</v>
      </c>
      <c r="CG92" s="16"/>
      <c r="CH92" s="29">
        <f t="shared" si="137"/>
        <v>0</v>
      </c>
      <c r="CI92" s="16"/>
      <c r="CJ92" s="29">
        <f t="shared" si="138"/>
        <v>0</v>
      </c>
      <c r="CK92" s="16"/>
      <c r="CL92" s="29">
        <f t="shared" si="139"/>
        <v>0</v>
      </c>
      <c r="CM92" s="16"/>
    </row>
    <row r="93" spans="1:91" s="2" customFormat="1" ht="12.75" customHeight="1" x14ac:dyDescent="0.3">
      <c r="A93" s="75"/>
      <c r="B93" s="15">
        <f t="shared" si="140"/>
        <v>71</v>
      </c>
      <c r="C93" s="62">
        <v>6590</v>
      </c>
      <c r="D93" s="63"/>
      <c r="E93" s="44">
        <v>5471</v>
      </c>
      <c r="F93" s="36">
        <v>519</v>
      </c>
      <c r="G93" s="37">
        <f t="shared" si="94"/>
        <v>9.4863827453847555E-2</v>
      </c>
      <c r="H93" s="36">
        <v>480</v>
      </c>
      <c r="I93" s="34">
        <f t="shared" si="95"/>
        <v>8.7735331749223183E-2</v>
      </c>
      <c r="J93" s="36">
        <v>2849</v>
      </c>
      <c r="K93" s="34">
        <f t="shared" si="96"/>
        <v>0.52074575031986836</v>
      </c>
      <c r="L93" s="36">
        <v>1454</v>
      </c>
      <c r="M93" s="35">
        <f t="shared" si="97"/>
        <v>0.26576494242368853</v>
      </c>
      <c r="N93" s="28"/>
      <c r="O93" s="29">
        <f t="shared" si="98"/>
        <v>0</v>
      </c>
      <c r="P93" s="16"/>
      <c r="Q93" s="29">
        <f t="shared" si="99"/>
        <v>0</v>
      </c>
      <c r="R93" s="29">
        <f t="shared" si="100"/>
        <v>0</v>
      </c>
      <c r="S93" s="16"/>
      <c r="T93" s="29">
        <f t="shared" si="101"/>
        <v>0</v>
      </c>
      <c r="U93" s="16"/>
      <c r="V93" s="29">
        <f t="shared" si="102"/>
        <v>0</v>
      </c>
      <c r="W93" s="16"/>
      <c r="X93" s="29">
        <f t="shared" si="103"/>
        <v>0</v>
      </c>
      <c r="Y93" s="16"/>
      <c r="Z93" s="2">
        <f t="shared" si="104"/>
        <v>0</v>
      </c>
      <c r="AA93" s="16"/>
      <c r="AB93" s="2">
        <f t="shared" si="105"/>
        <v>0</v>
      </c>
      <c r="AC93" s="2">
        <f t="shared" si="106"/>
        <v>0</v>
      </c>
      <c r="AD93" s="16"/>
      <c r="AE93" s="2">
        <f t="shared" si="107"/>
        <v>0</v>
      </c>
      <c r="AF93" s="16"/>
      <c r="AG93" s="2">
        <f t="shared" si="108"/>
        <v>0</v>
      </c>
      <c r="AH93" s="16"/>
      <c r="AI93" s="2">
        <f t="shared" si="109"/>
        <v>0</v>
      </c>
      <c r="AJ93" s="16"/>
      <c r="AK93" s="29">
        <f t="shared" si="110"/>
        <v>0</v>
      </c>
      <c r="AL93" s="16"/>
      <c r="AM93" s="29">
        <f t="shared" si="111"/>
        <v>0</v>
      </c>
      <c r="AN93" s="29">
        <f t="shared" si="112"/>
        <v>0</v>
      </c>
      <c r="AO93" s="16"/>
      <c r="AP93" s="29">
        <f t="shared" si="113"/>
        <v>0</v>
      </c>
      <c r="AQ93" s="16"/>
      <c r="AR93" s="29">
        <f t="shared" si="114"/>
        <v>0</v>
      </c>
      <c r="AS93" s="16"/>
      <c r="AT93" s="29">
        <f t="shared" si="115"/>
        <v>0</v>
      </c>
      <c r="AU93" s="16"/>
      <c r="AV93" s="2">
        <f t="shared" si="116"/>
        <v>0</v>
      </c>
      <c r="AW93" s="16"/>
      <c r="AX93" s="2">
        <f t="shared" si="117"/>
        <v>0</v>
      </c>
      <c r="AY93" s="2">
        <f t="shared" si="118"/>
        <v>0</v>
      </c>
      <c r="AZ93" s="16"/>
      <c r="BA93" s="2">
        <f t="shared" si="119"/>
        <v>0</v>
      </c>
      <c r="BB93" s="16"/>
      <c r="BC93" s="2">
        <f t="shared" si="120"/>
        <v>0</v>
      </c>
      <c r="BD93" s="16"/>
      <c r="BE93" s="2">
        <f t="shared" si="121"/>
        <v>0</v>
      </c>
      <c r="BF93" s="16"/>
      <c r="BG93" s="29">
        <f t="shared" si="122"/>
        <v>0</v>
      </c>
      <c r="BH93" s="16"/>
      <c r="BI93" s="29">
        <f t="shared" si="123"/>
        <v>0</v>
      </c>
      <c r="BJ93" s="29">
        <f t="shared" si="124"/>
        <v>0</v>
      </c>
      <c r="BK93" s="16"/>
      <c r="BL93" s="29">
        <f t="shared" si="125"/>
        <v>0</v>
      </c>
      <c r="BM93" s="16"/>
      <c r="BN93" s="29">
        <f t="shared" si="126"/>
        <v>0</v>
      </c>
      <c r="BO93" s="16"/>
      <c r="BP93" s="29">
        <f t="shared" si="127"/>
        <v>0</v>
      </c>
      <c r="BQ93" s="16"/>
      <c r="BR93" s="2">
        <f t="shared" si="128"/>
        <v>0</v>
      </c>
      <c r="BS93" s="16"/>
      <c r="BT93" s="2">
        <f t="shared" si="129"/>
        <v>0</v>
      </c>
      <c r="BU93" s="2">
        <f t="shared" si="130"/>
        <v>0</v>
      </c>
      <c r="BV93" s="16"/>
      <c r="BW93" s="2">
        <f t="shared" si="131"/>
        <v>0</v>
      </c>
      <c r="BX93" s="16"/>
      <c r="BY93" s="2">
        <f t="shared" si="132"/>
        <v>0</v>
      </c>
      <c r="BZ93" s="16"/>
      <c r="CA93" s="2">
        <f t="shared" si="133"/>
        <v>0</v>
      </c>
      <c r="CB93" s="16"/>
      <c r="CC93" s="29">
        <f t="shared" si="134"/>
        <v>0</v>
      </c>
      <c r="CD93" s="16"/>
      <c r="CE93" s="29">
        <f t="shared" si="135"/>
        <v>0</v>
      </c>
      <c r="CF93" s="29">
        <f t="shared" si="136"/>
        <v>0</v>
      </c>
      <c r="CG93" s="16"/>
      <c r="CH93" s="29">
        <f t="shared" si="137"/>
        <v>0</v>
      </c>
      <c r="CI93" s="16"/>
      <c r="CJ93" s="29">
        <f t="shared" si="138"/>
        <v>0</v>
      </c>
      <c r="CK93" s="16"/>
      <c r="CL93" s="29">
        <f t="shared" si="139"/>
        <v>0</v>
      </c>
      <c r="CM93" s="16"/>
    </row>
    <row r="94" spans="1:91" s="2" customFormat="1" ht="12.75" customHeight="1" x14ac:dyDescent="0.3">
      <c r="A94" s="75"/>
      <c r="B94" s="15">
        <f t="shared" si="140"/>
        <v>72</v>
      </c>
      <c r="C94" s="62">
        <v>15457</v>
      </c>
      <c r="D94" s="63"/>
      <c r="E94" s="44">
        <v>12165</v>
      </c>
      <c r="F94" s="36">
        <v>1744</v>
      </c>
      <c r="G94" s="37">
        <f t="shared" si="94"/>
        <v>0.14336210439786273</v>
      </c>
      <c r="H94" s="36">
        <v>997</v>
      </c>
      <c r="I94" s="34">
        <f t="shared" si="95"/>
        <v>8.1956432387998351E-2</v>
      </c>
      <c r="J94" s="36">
        <v>6452</v>
      </c>
      <c r="K94" s="34">
        <f t="shared" si="96"/>
        <v>0.53037402383888199</v>
      </c>
      <c r="L94" s="36">
        <v>2571</v>
      </c>
      <c r="M94" s="35">
        <f t="shared" si="97"/>
        <v>0.21134401972872996</v>
      </c>
      <c r="N94" s="28"/>
      <c r="O94" s="29">
        <f t="shared" si="98"/>
        <v>0</v>
      </c>
      <c r="P94" s="16"/>
      <c r="Q94" s="29">
        <f t="shared" si="99"/>
        <v>0</v>
      </c>
      <c r="R94" s="29">
        <f t="shared" si="100"/>
        <v>0</v>
      </c>
      <c r="S94" s="16"/>
      <c r="T94" s="29">
        <f t="shared" si="101"/>
        <v>0</v>
      </c>
      <c r="U94" s="16"/>
      <c r="V94" s="29">
        <f t="shared" si="102"/>
        <v>0</v>
      </c>
      <c r="W94" s="16"/>
      <c r="X94" s="29">
        <f t="shared" si="103"/>
        <v>0</v>
      </c>
      <c r="Y94" s="16"/>
      <c r="Z94" s="2">
        <f t="shared" si="104"/>
        <v>0</v>
      </c>
      <c r="AA94" s="16"/>
      <c r="AB94" s="2">
        <f t="shared" si="105"/>
        <v>0</v>
      </c>
      <c r="AC94" s="2">
        <f t="shared" si="106"/>
        <v>0</v>
      </c>
      <c r="AD94" s="16"/>
      <c r="AE94" s="2">
        <f t="shared" si="107"/>
        <v>0</v>
      </c>
      <c r="AF94" s="16"/>
      <c r="AG94" s="2">
        <f t="shared" si="108"/>
        <v>0</v>
      </c>
      <c r="AH94" s="16"/>
      <c r="AI94" s="2">
        <f t="shared" si="109"/>
        <v>0</v>
      </c>
      <c r="AJ94" s="16"/>
      <c r="AK94" s="29">
        <f t="shared" si="110"/>
        <v>0</v>
      </c>
      <c r="AL94" s="16"/>
      <c r="AM94" s="29">
        <f t="shared" si="111"/>
        <v>0</v>
      </c>
      <c r="AN94" s="29">
        <f t="shared" si="112"/>
        <v>0</v>
      </c>
      <c r="AO94" s="16"/>
      <c r="AP94" s="29">
        <f t="shared" si="113"/>
        <v>0</v>
      </c>
      <c r="AQ94" s="16"/>
      <c r="AR94" s="29">
        <f t="shared" si="114"/>
        <v>0</v>
      </c>
      <c r="AS94" s="16"/>
      <c r="AT94" s="29">
        <f t="shared" si="115"/>
        <v>0</v>
      </c>
      <c r="AU94" s="16"/>
      <c r="AV94" s="2">
        <f t="shared" si="116"/>
        <v>0</v>
      </c>
      <c r="AW94" s="16"/>
      <c r="AX94" s="2">
        <f t="shared" si="117"/>
        <v>0</v>
      </c>
      <c r="AY94" s="2">
        <f t="shared" si="118"/>
        <v>0</v>
      </c>
      <c r="AZ94" s="16"/>
      <c r="BA94" s="2">
        <f t="shared" si="119"/>
        <v>0</v>
      </c>
      <c r="BB94" s="16"/>
      <c r="BC94" s="2">
        <f t="shared" si="120"/>
        <v>0</v>
      </c>
      <c r="BD94" s="16"/>
      <c r="BE94" s="2">
        <f t="shared" si="121"/>
        <v>0</v>
      </c>
      <c r="BF94" s="16"/>
      <c r="BG94" s="29">
        <f t="shared" si="122"/>
        <v>0</v>
      </c>
      <c r="BH94" s="16"/>
      <c r="BI94" s="29">
        <f t="shared" si="123"/>
        <v>0</v>
      </c>
      <c r="BJ94" s="29">
        <f t="shared" si="124"/>
        <v>0</v>
      </c>
      <c r="BK94" s="16"/>
      <c r="BL94" s="29">
        <f t="shared" si="125"/>
        <v>0</v>
      </c>
      <c r="BM94" s="16"/>
      <c r="BN94" s="29">
        <f t="shared" si="126"/>
        <v>0</v>
      </c>
      <c r="BO94" s="16"/>
      <c r="BP94" s="29">
        <f t="shared" si="127"/>
        <v>0</v>
      </c>
      <c r="BQ94" s="16"/>
      <c r="BR94" s="2">
        <f t="shared" si="128"/>
        <v>0</v>
      </c>
      <c r="BS94" s="16"/>
      <c r="BT94" s="2">
        <f t="shared" si="129"/>
        <v>0</v>
      </c>
      <c r="BU94" s="2">
        <f t="shared" si="130"/>
        <v>0</v>
      </c>
      <c r="BV94" s="16"/>
      <c r="BW94" s="2">
        <f t="shared" si="131"/>
        <v>0</v>
      </c>
      <c r="BX94" s="16"/>
      <c r="BY94" s="2">
        <f t="shared" si="132"/>
        <v>0</v>
      </c>
      <c r="BZ94" s="16"/>
      <c r="CA94" s="2">
        <f t="shared" si="133"/>
        <v>0</v>
      </c>
      <c r="CB94" s="16"/>
      <c r="CC94" s="29">
        <f t="shared" si="134"/>
        <v>0</v>
      </c>
      <c r="CD94" s="16"/>
      <c r="CE94" s="29">
        <f t="shared" si="135"/>
        <v>0</v>
      </c>
      <c r="CF94" s="29">
        <f t="shared" si="136"/>
        <v>0</v>
      </c>
      <c r="CG94" s="16"/>
      <c r="CH94" s="29">
        <f t="shared" si="137"/>
        <v>0</v>
      </c>
      <c r="CI94" s="16"/>
      <c r="CJ94" s="29">
        <f t="shared" si="138"/>
        <v>0</v>
      </c>
      <c r="CK94" s="16"/>
      <c r="CL94" s="29">
        <f t="shared" si="139"/>
        <v>0</v>
      </c>
      <c r="CM94" s="16"/>
    </row>
    <row r="95" spans="1:91" s="2" customFormat="1" ht="12.75" customHeight="1" x14ac:dyDescent="0.3">
      <c r="A95" s="75"/>
      <c r="B95" s="15">
        <f t="shared" si="140"/>
        <v>73</v>
      </c>
      <c r="C95" s="62">
        <v>10410</v>
      </c>
      <c r="D95" s="63"/>
      <c r="E95" s="44">
        <v>7422</v>
      </c>
      <c r="F95" s="36">
        <v>1166</v>
      </c>
      <c r="G95" s="37">
        <f t="shared" si="94"/>
        <v>0.15710051199137698</v>
      </c>
      <c r="H95" s="36">
        <v>975</v>
      </c>
      <c r="I95" s="34">
        <f t="shared" si="95"/>
        <v>0.13136620856911885</v>
      </c>
      <c r="J95" s="36">
        <v>2769</v>
      </c>
      <c r="K95" s="34">
        <f t="shared" si="96"/>
        <v>0.3730800323362975</v>
      </c>
      <c r="L95" s="36">
        <v>2510</v>
      </c>
      <c r="M95" s="35">
        <f t="shared" si="97"/>
        <v>0.33818377795742388</v>
      </c>
      <c r="N95" s="28"/>
      <c r="O95" s="29">
        <f t="shared" si="98"/>
        <v>0</v>
      </c>
      <c r="P95" s="16"/>
      <c r="Q95" s="29">
        <f t="shared" si="99"/>
        <v>0</v>
      </c>
      <c r="R95" s="29">
        <f t="shared" si="100"/>
        <v>0</v>
      </c>
      <c r="S95" s="16"/>
      <c r="T95" s="29">
        <f t="shared" si="101"/>
        <v>0</v>
      </c>
      <c r="U95" s="16"/>
      <c r="V95" s="29">
        <f t="shared" si="102"/>
        <v>0</v>
      </c>
      <c r="W95" s="16"/>
      <c r="X95" s="29">
        <f t="shared" si="103"/>
        <v>0</v>
      </c>
      <c r="Y95" s="16"/>
      <c r="Z95" s="2">
        <f t="shared" si="104"/>
        <v>0</v>
      </c>
      <c r="AA95" s="16"/>
      <c r="AB95" s="2">
        <f t="shared" si="105"/>
        <v>0</v>
      </c>
      <c r="AC95" s="2">
        <f t="shared" si="106"/>
        <v>0</v>
      </c>
      <c r="AD95" s="16"/>
      <c r="AE95" s="2">
        <f t="shared" si="107"/>
        <v>0</v>
      </c>
      <c r="AF95" s="16"/>
      <c r="AG95" s="2">
        <f t="shared" si="108"/>
        <v>0</v>
      </c>
      <c r="AH95" s="16"/>
      <c r="AI95" s="2">
        <f t="shared" si="109"/>
        <v>0</v>
      </c>
      <c r="AJ95" s="16"/>
      <c r="AK95" s="29">
        <f t="shared" si="110"/>
        <v>0</v>
      </c>
      <c r="AL95" s="16"/>
      <c r="AM95" s="29">
        <f t="shared" si="111"/>
        <v>0</v>
      </c>
      <c r="AN95" s="29">
        <f t="shared" si="112"/>
        <v>0</v>
      </c>
      <c r="AO95" s="16"/>
      <c r="AP95" s="29">
        <f t="shared" si="113"/>
        <v>0</v>
      </c>
      <c r="AQ95" s="16"/>
      <c r="AR95" s="29">
        <f t="shared" si="114"/>
        <v>0</v>
      </c>
      <c r="AS95" s="16"/>
      <c r="AT95" s="29">
        <f t="shared" si="115"/>
        <v>0</v>
      </c>
      <c r="AU95" s="16"/>
      <c r="AV95" s="2">
        <f t="shared" si="116"/>
        <v>0</v>
      </c>
      <c r="AW95" s="16"/>
      <c r="AX95" s="2">
        <f t="shared" si="117"/>
        <v>0</v>
      </c>
      <c r="AY95" s="2">
        <f t="shared" si="118"/>
        <v>0</v>
      </c>
      <c r="AZ95" s="16"/>
      <c r="BA95" s="2">
        <f t="shared" si="119"/>
        <v>0</v>
      </c>
      <c r="BB95" s="16"/>
      <c r="BC95" s="2">
        <f t="shared" si="120"/>
        <v>0</v>
      </c>
      <c r="BD95" s="16"/>
      <c r="BE95" s="2">
        <f t="shared" si="121"/>
        <v>0</v>
      </c>
      <c r="BF95" s="16"/>
      <c r="BG95" s="29">
        <f t="shared" si="122"/>
        <v>0</v>
      </c>
      <c r="BH95" s="16"/>
      <c r="BI95" s="29">
        <f t="shared" si="123"/>
        <v>0</v>
      </c>
      <c r="BJ95" s="29">
        <f t="shared" si="124"/>
        <v>0</v>
      </c>
      <c r="BK95" s="16"/>
      <c r="BL95" s="29">
        <f t="shared" si="125"/>
        <v>0</v>
      </c>
      <c r="BM95" s="16"/>
      <c r="BN95" s="29">
        <f t="shared" si="126"/>
        <v>0</v>
      </c>
      <c r="BO95" s="16"/>
      <c r="BP95" s="29">
        <f t="shared" si="127"/>
        <v>0</v>
      </c>
      <c r="BQ95" s="16"/>
      <c r="BR95" s="2">
        <f t="shared" si="128"/>
        <v>0</v>
      </c>
      <c r="BS95" s="16"/>
      <c r="BT95" s="2">
        <f t="shared" si="129"/>
        <v>0</v>
      </c>
      <c r="BU95" s="2">
        <f t="shared" si="130"/>
        <v>0</v>
      </c>
      <c r="BV95" s="16"/>
      <c r="BW95" s="2">
        <f t="shared" si="131"/>
        <v>0</v>
      </c>
      <c r="BX95" s="16"/>
      <c r="BY95" s="2">
        <f t="shared" si="132"/>
        <v>0</v>
      </c>
      <c r="BZ95" s="16"/>
      <c r="CA95" s="2">
        <f t="shared" si="133"/>
        <v>0</v>
      </c>
      <c r="CB95" s="16"/>
      <c r="CC95" s="29">
        <f t="shared" si="134"/>
        <v>0</v>
      </c>
      <c r="CD95" s="16"/>
      <c r="CE95" s="29">
        <f t="shared" si="135"/>
        <v>0</v>
      </c>
      <c r="CF95" s="29">
        <f t="shared" si="136"/>
        <v>0</v>
      </c>
      <c r="CG95" s="16"/>
      <c r="CH95" s="29">
        <f t="shared" si="137"/>
        <v>0</v>
      </c>
      <c r="CI95" s="16"/>
      <c r="CJ95" s="29">
        <f t="shared" si="138"/>
        <v>0</v>
      </c>
      <c r="CK95" s="16"/>
      <c r="CL95" s="29">
        <f t="shared" si="139"/>
        <v>0</v>
      </c>
      <c r="CM95" s="16"/>
    </row>
    <row r="96" spans="1:91" s="2" customFormat="1" ht="12.75" customHeight="1" x14ac:dyDescent="0.3">
      <c r="A96" s="75"/>
      <c r="B96" s="15">
        <f t="shared" si="140"/>
        <v>74</v>
      </c>
      <c r="C96" s="62">
        <v>12792</v>
      </c>
      <c r="D96" s="63"/>
      <c r="E96" s="44">
        <v>6568</v>
      </c>
      <c r="F96" s="36">
        <v>1812</v>
      </c>
      <c r="G96" s="37">
        <f t="shared" si="94"/>
        <v>0.27588306942752738</v>
      </c>
      <c r="H96" s="36">
        <v>902</v>
      </c>
      <c r="I96" s="34">
        <f t="shared" si="95"/>
        <v>0.13733252131546894</v>
      </c>
      <c r="J96" s="36">
        <v>2350</v>
      </c>
      <c r="K96" s="34">
        <f t="shared" si="96"/>
        <v>0.35779537149817298</v>
      </c>
      <c r="L96" s="36">
        <v>1393</v>
      </c>
      <c r="M96" s="35">
        <f t="shared" si="97"/>
        <v>0.21208891595615104</v>
      </c>
      <c r="N96" s="28"/>
      <c r="O96" s="29">
        <f t="shared" si="98"/>
        <v>0</v>
      </c>
      <c r="P96" s="16"/>
      <c r="Q96" s="29">
        <f t="shared" si="99"/>
        <v>0</v>
      </c>
      <c r="R96" s="29">
        <f t="shared" si="100"/>
        <v>0</v>
      </c>
      <c r="S96" s="16"/>
      <c r="T96" s="29">
        <f t="shared" si="101"/>
        <v>0</v>
      </c>
      <c r="U96" s="16"/>
      <c r="V96" s="29">
        <f t="shared" si="102"/>
        <v>0</v>
      </c>
      <c r="W96" s="16"/>
      <c r="X96" s="29">
        <f t="shared" si="103"/>
        <v>0</v>
      </c>
      <c r="Y96" s="16"/>
      <c r="Z96" s="2">
        <f t="shared" si="104"/>
        <v>0</v>
      </c>
      <c r="AA96" s="16"/>
      <c r="AB96" s="2">
        <f t="shared" si="105"/>
        <v>0</v>
      </c>
      <c r="AC96" s="2">
        <f t="shared" si="106"/>
        <v>0</v>
      </c>
      <c r="AD96" s="16"/>
      <c r="AE96" s="2">
        <f t="shared" si="107"/>
        <v>0</v>
      </c>
      <c r="AF96" s="16"/>
      <c r="AG96" s="2">
        <f t="shared" si="108"/>
        <v>0</v>
      </c>
      <c r="AH96" s="16"/>
      <c r="AI96" s="2">
        <f t="shared" si="109"/>
        <v>0</v>
      </c>
      <c r="AJ96" s="16"/>
      <c r="AK96" s="29">
        <f t="shared" si="110"/>
        <v>0</v>
      </c>
      <c r="AL96" s="16"/>
      <c r="AM96" s="29">
        <f t="shared" si="111"/>
        <v>0</v>
      </c>
      <c r="AN96" s="29">
        <f t="shared" si="112"/>
        <v>0</v>
      </c>
      <c r="AO96" s="16"/>
      <c r="AP96" s="29">
        <f t="shared" si="113"/>
        <v>0</v>
      </c>
      <c r="AQ96" s="16"/>
      <c r="AR96" s="29">
        <f t="shared" si="114"/>
        <v>0</v>
      </c>
      <c r="AS96" s="16"/>
      <c r="AT96" s="29">
        <f t="shared" si="115"/>
        <v>0</v>
      </c>
      <c r="AU96" s="16"/>
      <c r="AV96" s="2">
        <f t="shared" si="116"/>
        <v>0</v>
      </c>
      <c r="AW96" s="16"/>
      <c r="AX96" s="2">
        <f t="shared" si="117"/>
        <v>0</v>
      </c>
      <c r="AY96" s="2">
        <f t="shared" si="118"/>
        <v>0</v>
      </c>
      <c r="AZ96" s="16"/>
      <c r="BA96" s="2">
        <f t="shared" si="119"/>
        <v>0</v>
      </c>
      <c r="BB96" s="16"/>
      <c r="BC96" s="2">
        <f t="shared" si="120"/>
        <v>0</v>
      </c>
      <c r="BD96" s="16"/>
      <c r="BE96" s="2">
        <f t="shared" si="121"/>
        <v>0</v>
      </c>
      <c r="BF96" s="16"/>
      <c r="BG96" s="29">
        <f t="shared" si="122"/>
        <v>0</v>
      </c>
      <c r="BH96" s="16"/>
      <c r="BI96" s="29">
        <f t="shared" si="123"/>
        <v>0</v>
      </c>
      <c r="BJ96" s="29">
        <f t="shared" si="124"/>
        <v>0</v>
      </c>
      <c r="BK96" s="16"/>
      <c r="BL96" s="29">
        <f t="shared" si="125"/>
        <v>0</v>
      </c>
      <c r="BM96" s="16"/>
      <c r="BN96" s="29">
        <f t="shared" si="126"/>
        <v>0</v>
      </c>
      <c r="BO96" s="16"/>
      <c r="BP96" s="29">
        <f t="shared" si="127"/>
        <v>0</v>
      </c>
      <c r="BQ96" s="16"/>
      <c r="BR96" s="2">
        <f t="shared" si="128"/>
        <v>0</v>
      </c>
      <c r="BS96" s="16"/>
      <c r="BT96" s="2">
        <f t="shared" si="129"/>
        <v>0</v>
      </c>
      <c r="BU96" s="2">
        <f t="shared" si="130"/>
        <v>0</v>
      </c>
      <c r="BV96" s="16"/>
      <c r="BW96" s="2">
        <f t="shared" si="131"/>
        <v>0</v>
      </c>
      <c r="BX96" s="16"/>
      <c r="BY96" s="2">
        <f t="shared" si="132"/>
        <v>0</v>
      </c>
      <c r="BZ96" s="16"/>
      <c r="CA96" s="2">
        <f t="shared" si="133"/>
        <v>0</v>
      </c>
      <c r="CB96" s="16"/>
      <c r="CC96" s="29">
        <f t="shared" si="134"/>
        <v>0</v>
      </c>
      <c r="CD96" s="16"/>
      <c r="CE96" s="29">
        <f t="shared" si="135"/>
        <v>0</v>
      </c>
      <c r="CF96" s="29">
        <f t="shared" si="136"/>
        <v>0</v>
      </c>
      <c r="CG96" s="16"/>
      <c r="CH96" s="29">
        <f t="shared" si="137"/>
        <v>0</v>
      </c>
      <c r="CI96" s="16"/>
      <c r="CJ96" s="29">
        <f t="shared" si="138"/>
        <v>0</v>
      </c>
      <c r="CK96" s="16"/>
      <c r="CL96" s="29">
        <f t="shared" si="139"/>
        <v>0</v>
      </c>
      <c r="CM96" s="16"/>
    </row>
    <row r="97" spans="1:91" s="2" customFormat="1" ht="12.75" customHeight="1" x14ac:dyDescent="0.3">
      <c r="A97" s="75"/>
      <c r="B97" s="15">
        <f t="shared" si="140"/>
        <v>75</v>
      </c>
      <c r="C97" s="62">
        <v>15944</v>
      </c>
      <c r="D97" s="63"/>
      <c r="E97" s="44">
        <v>9274</v>
      </c>
      <c r="F97" s="36">
        <v>3207</v>
      </c>
      <c r="G97" s="37">
        <f t="shared" si="94"/>
        <v>0.34580547767953418</v>
      </c>
      <c r="H97" s="36">
        <v>624</v>
      </c>
      <c r="I97" s="34">
        <f t="shared" si="95"/>
        <v>6.7284882467112353E-2</v>
      </c>
      <c r="J97" s="36">
        <v>4250</v>
      </c>
      <c r="K97" s="34">
        <f t="shared" si="96"/>
        <v>0.45827043346991592</v>
      </c>
      <c r="L97" s="36">
        <v>972</v>
      </c>
      <c r="M97" s="35">
        <f t="shared" si="97"/>
        <v>0.10480914384300194</v>
      </c>
      <c r="N97" s="28"/>
      <c r="O97" s="29">
        <f t="shared" si="98"/>
        <v>0</v>
      </c>
      <c r="P97" s="16"/>
      <c r="Q97" s="29">
        <f t="shared" si="99"/>
        <v>0</v>
      </c>
      <c r="R97" s="29">
        <f t="shared" si="100"/>
        <v>0</v>
      </c>
      <c r="S97" s="16"/>
      <c r="T97" s="29">
        <f t="shared" si="101"/>
        <v>0</v>
      </c>
      <c r="U97" s="16"/>
      <c r="V97" s="29">
        <f t="shared" si="102"/>
        <v>0</v>
      </c>
      <c r="W97" s="16"/>
      <c r="X97" s="29">
        <f t="shared" si="103"/>
        <v>0</v>
      </c>
      <c r="Y97" s="16"/>
      <c r="Z97" s="2">
        <f t="shared" si="104"/>
        <v>0</v>
      </c>
      <c r="AA97" s="16"/>
      <c r="AB97" s="2">
        <f t="shared" si="105"/>
        <v>0</v>
      </c>
      <c r="AC97" s="2">
        <f t="shared" si="106"/>
        <v>0</v>
      </c>
      <c r="AD97" s="16"/>
      <c r="AE97" s="2">
        <f t="shared" si="107"/>
        <v>0</v>
      </c>
      <c r="AF97" s="16"/>
      <c r="AG97" s="2">
        <f t="shared" si="108"/>
        <v>0</v>
      </c>
      <c r="AH97" s="16"/>
      <c r="AI97" s="2">
        <f t="shared" si="109"/>
        <v>0</v>
      </c>
      <c r="AJ97" s="16"/>
      <c r="AK97" s="29">
        <f t="shared" si="110"/>
        <v>0</v>
      </c>
      <c r="AL97" s="16"/>
      <c r="AM97" s="29">
        <f t="shared" si="111"/>
        <v>0</v>
      </c>
      <c r="AN97" s="29">
        <f t="shared" si="112"/>
        <v>0</v>
      </c>
      <c r="AO97" s="16"/>
      <c r="AP97" s="29">
        <f t="shared" si="113"/>
        <v>0</v>
      </c>
      <c r="AQ97" s="16"/>
      <c r="AR97" s="29">
        <f t="shared" si="114"/>
        <v>0</v>
      </c>
      <c r="AS97" s="16"/>
      <c r="AT97" s="29">
        <f t="shared" si="115"/>
        <v>0</v>
      </c>
      <c r="AU97" s="16"/>
      <c r="AV97" s="2">
        <f t="shared" si="116"/>
        <v>0</v>
      </c>
      <c r="AW97" s="16"/>
      <c r="AX97" s="2">
        <f t="shared" si="117"/>
        <v>0</v>
      </c>
      <c r="AY97" s="2">
        <f t="shared" si="118"/>
        <v>0</v>
      </c>
      <c r="AZ97" s="16"/>
      <c r="BA97" s="2">
        <f t="shared" si="119"/>
        <v>0</v>
      </c>
      <c r="BB97" s="16"/>
      <c r="BC97" s="2">
        <f t="shared" si="120"/>
        <v>0</v>
      </c>
      <c r="BD97" s="16"/>
      <c r="BE97" s="2">
        <f t="shared" si="121"/>
        <v>0</v>
      </c>
      <c r="BF97" s="16"/>
      <c r="BG97" s="29">
        <f t="shared" si="122"/>
        <v>0</v>
      </c>
      <c r="BH97" s="16"/>
      <c r="BI97" s="29">
        <f t="shared" si="123"/>
        <v>0</v>
      </c>
      <c r="BJ97" s="29">
        <f t="shared" si="124"/>
        <v>0</v>
      </c>
      <c r="BK97" s="16"/>
      <c r="BL97" s="29">
        <f t="shared" si="125"/>
        <v>0</v>
      </c>
      <c r="BM97" s="16"/>
      <c r="BN97" s="29">
        <f t="shared" si="126"/>
        <v>0</v>
      </c>
      <c r="BO97" s="16"/>
      <c r="BP97" s="29">
        <f t="shared" si="127"/>
        <v>0</v>
      </c>
      <c r="BQ97" s="16"/>
      <c r="BR97" s="2">
        <f t="shared" si="128"/>
        <v>0</v>
      </c>
      <c r="BS97" s="16"/>
      <c r="BT97" s="2">
        <f t="shared" si="129"/>
        <v>0</v>
      </c>
      <c r="BU97" s="2">
        <f t="shared" si="130"/>
        <v>0</v>
      </c>
      <c r="BV97" s="16"/>
      <c r="BW97" s="2">
        <f t="shared" si="131"/>
        <v>0</v>
      </c>
      <c r="BX97" s="16"/>
      <c r="BY97" s="2">
        <f t="shared" si="132"/>
        <v>0</v>
      </c>
      <c r="BZ97" s="16"/>
      <c r="CA97" s="2">
        <f t="shared" si="133"/>
        <v>0</v>
      </c>
      <c r="CB97" s="16"/>
      <c r="CC97" s="29">
        <f t="shared" si="134"/>
        <v>0</v>
      </c>
      <c r="CD97" s="16"/>
      <c r="CE97" s="29">
        <f t="shared" si="135"/>
        <v>0</v>
      </c>
      <c r="CF97" s="29">
        <f t="shared" si="136"/>
        <v>0</v>
      </c>
      <c r="CG97" s="16"/>
      <c r="CH97" s="29">
        <f t="shared" si="137"/>
        <v>0</v>
      </c>
      <c r="CI97" s="16"/>
      <c r="CJ97" s="29">
        <f t="shared" si="138"/>
        <v>0</v>
      </c>
      <c r="CK97" s="16"/>
      <c r="CL97" s="29">
        <f t="shared" si="139"/>
        <v>0</v>
      </c>
      <c r="CM97" s="16"/>
    </row>
    <row r="98" spans="1:91" s="2" customFormat="1" ht="12.75" customHeight="1" x14ac:dyDescent="0.3">
      <c r="A98" s="75"/>
      <c r="B98" s="15">
        <f t="shared" si="140"/>
        <v>76</v>
      </c>
      <c r="C98" s="62">
        <v>8276</v>
      </c>
      <c r="D98" s="63"/>
      <c r="E98" s="44">
        <v>4345</v>
      </c>
      <c r="F98" s="36">
        <v>1436</v>
      </c>
      <c r="G98" s="37">
        <f t="shared" si="94"/>
        <v>0.33049482163406213</v>
      </c>
      <c r="H98" s="36">
        <v>415</v>
      </c>
      <c r="I98" s="34">
        <f t="shared" si="95"/>
        <v>9.5512082853855013E-2</v>
      </c>
      <c r="J98" s="36">
        <v>2278</v>
      </c>
      <c r="K98" s="34">
        <f t="shared" si="96"/>
        <v>0.52428078250863064</v>
      </c>
      <c r="L98" s="36">
        <v>118</v>
      </c>
      <c r="M98" s="35">
        <f t="shared" si="97"/>
        <v>2.715765247410817E-2</v>
      </c>
      <c r="N98" s="28"/>
      <c r="O98" s="29">
        <f t="shared" si="98"/>
        <v>0</v>
      </c>
      <c r="P98" s="16"/>
      <c r="Q98" s="29">
        <f t="shared" si="99"/>
        <v>0</v>
      </c>
      <c r="R98" s="29">
        <f t="shared" si="100"/>
        <v>0</v>
      </c>
      <c r="S98" s="16"/>
      <c r="T98" s="29">
        <f t="shared" si="101"/>
        <v>0</v>
      </c>
      <c r="U98" s="16"/>
      <c r="V98" s="29">
        <f t="shared" si="102"/>
        <v>0</v>
      </c>
      <c r="W98" s="16"/>
      <c r="X98" s="29">
        <f t="shared" si="103"/>
        <v>0</v>
      </c>
      <c r="Y98" s="16"/>
      <c r="Z98" s="2">
        <f t="shared" si="104"/>
        <v>0</v>
      </c>
      <c r="AA98" s="16"/>
      <c r="AB98" s="2">
        <f t="shared" si="105"/>
        <v>0</v>
      </c>
      <c r="AC98" s="2">
        <f t="shared" si="106"/>
        <v>0</v>
      </c>
      <c r="AD98" s="16"/>
      <c r="AE98" s="2">
        <f t="shared" si="107"/>
        <v>0</v>
      </c>
      <c r="AF98" s="16"/>
      <c r="AG98" s="2">
        <f t="shared" si="108"/>
        <v>0</v>
      </c>
      <c r="AH98" s="16"/>
      <c r="AI98" s="2">
        <f t="shared" si="109"/>
        <v>0</v>
      </c>
      <c r="AJ98" s="16"/>
      <c r="AK98" s="29">
        <f t="shared" si="110"/>
        <v>0</v>
      </c>
      <c r="AL98" s="16"/>
      <c r="AM98" s="29">
        <f t="shared" si="111"/>
        <v>0</v>
      </c>
      <c r="AN98" s="29">
        <f t="shared" si="112"/>
        <v>0</v>
      </c>
      <c r="AO98" s="16"/>
      <c r="AP98" s="29">
        <f t="shared" si="113"/>
        <v>0</v>
      </c>
      <c r="AQ98" s="16"/>
      <c r="AR98" s="29">
        <f t="shared" si="114"/>
        <v>0</v>
      </c>
      <c r="AS98" s="16"/>
      <c r="AT98" s="29">
        <f t="shared" si="115"/>
        <v>0</v>
      </c>
      <c r="AU98" s="16"/>
      <c r="AV98" s="2">
        <f t="shared" si="116"/>
        <v>0</v>
      </c>
      <c r="AW98" s="16"/>
      <c r="AX98" s="2">
        <f t="shared" si="117"/>
        <v>0</v>
      </c>
      <c r="AY98" s="2">
        <f t="shared" si="118"/>
        <v>0</v>
      </c>
      <c r="AZ98" s="16"/>
      <c r="BA98" s="2">
        <f t="shared" si="119"/>
        <v>0</v>
      </c>
      <c r="BB98" s="16"/>
      <c r="BC98" s="2">
        <f t="shared" si="120"/>
        <v>0</v>
      </c>
      <c r="BD98" s="16"/>
      <c r="BE98" s="2">
        <f t="shared" si="121"/>
        <v>0</v>
      </c>
      <c r="BF98" s="16"/>
      <c r="BG98" s="29">
        <f t="shared" si="122"/>
        <v>0</v>
      </c>
      <c r="BH98" s="16"/>
      <c r="BI98" s="29">
        <f t="shared" si="123"/>
        <v>0</v>
      </c>
      <c r="BJ98" s="29">
        <f t="shared" si="124"/>
        <v>0</v>
      </c>
      <c r="BK98" s="16"/>
      <c r="BL98" s="29">
        <f t="shared" si="125"/>
        <v>0</v>
      </c>
      <c r="BM98" s="16"/>
      <c r="BN98" s="29">
        <f t="shared" si="126"/>
        <v>0</v>
      </c>
      <c r="BO98" s="16"/>
      <c r="BP98" s="29">
        <f t="shared" si="127"/>
        <v>0</v>
      </c>
      <c r="BQ98" s="16"/>
      <c r="BR98" s="2">
        <f t="shared" si="128"/>
        <v>0</v>
      </c>
      <c r="BS98" s="16"/>
      <c r="BT98" s="2">
        <f t="shared" si="129"/>
        <v>0</v>
      </c>
      <c r="BU98" s="2">
        <f t="shared" si="130"/>
        <v>0</v>
      </c>
      <c r="BV98" s="16"/>
      <c r="BW98" s="2">
        <f t="shared" si="131"/>
        <v>0</v>
      </c>
      <c r="BX98" s="16"/>
      <c r="BY98" s="2">
        <f t="shared" si="132"/>
        <v>0</v>
      </c>
      <c r="BZ98" s="16"/>
      <c r="CA98" s="2">
        <f t="shared" si="133"/>
        <v>0</v>
      </c>
      <c r="CB98" s="16"/>
      <c r="CC98" s="29">
        <f t="shared" si="134"/>
        <v>0</v>
      </c>
      <c r="CD98" s="16"/>
      <c r="CE98" s="29">
        <f t="shared" si="135"/>
        <v>0</v>
      </c>
      <c r="CF98" s="29">
        <f t="shared" si="136"/>
        <v>0</v>
      </c>
      <c r="CG98" s="16"/>
      <c r="CH98" s="29">
        <f t="shared" si="137"/>
        <v>0</v>
      </c>
      <c r="CI98" s="16"/>
      <c r="CJ98" s="29">
        <f t="shared" si="138"/>
        <v>0</v>
      </c>
      <c r="CK98" s="16"/>
      <c r="CL98" s="29">
        <f t="shared" si="139"/>
        <v>0</v>
      </c>
      <c r="CM98" s="16"/>
    </row>
    <row r="99" spans="1:91" s="2" customFormat="1" ht="12.75" customHeight="1" x14ac:dyDescent="0.3">
      <c r="A99" s="75"/>
      <c r="B99" s="15">
        <f t="shared" si="140"/>
        <v>77</v>
      </c>
      <c r="C99" s="62">
        <v>5100</v>
      </c>
      <c r="D99" s="63"/>
      <c r="E99" s="44">
        <v>2387</v>
      </c>
      <c r="F99" s="36">
        <v>835</v>
      </c>
      <c r="G99" s="37">
        <f t="shared" si="94"/>
        <v>0.34981147884373692</v>
      </c>
      <c r="H99" s="36">
        <v>207</v>
      </c>
      <c r="I99" s="34">
        <f t="shared" si="95"/>
        <v>8.6719731881022208E-2</v>
      </c>
      <c r="J99" s="36">
        <v>1226</v>
      </c>
      <c r="K99" s="34">
        <f t="shared" si="96"/>
        <v>0.51361541684122325</v>
      </c>
      <c r="L99" s="36">
        <v>98</v>
      </c>
      <c r="M99" s="35">
        <f t="shared" si="97"/>
        <v>4.1055718475073312E-2</v>
      </c>
      <c r="N99" s="28"/>
      <c r="O99" s="29">
        <f t="shared" si="98"/>
        <v>0</v>
      </c>
      <c r="P99" s="16"/>
      <c r="Q99" s="29">
        <f t="shared" si="99"/>
        <v>0</v>
      </c>
      <c r="R99" s="29">
        <f t="shared" si="100"/>
        <v>0</v>
      </c>
      <c r="S99" s="16"/>
      <c r="T99" s="29">
        <f t="shared" si="101"/>
        <v>0</v>
      </c>
      <c r="U99" s="16"/>
      <c r="V99" s="29">
        <f t="shared" si="102"/>
        <v>0</v>
      </c>
      <c r="W99" s="16"/>
      <c r="X99" s="29">
        <f t="shared" si="103"/>
        <v>0</v>
      </c>
      <c r="Y99" s="16"/>
      <c r="Z99" s="2">
        <f t="shared" si="104"/>
        <v>0</v>
      </c>
      <c r="AA99" s="16"/>
      <c r="AB99" s="2">
        <f t="shared" si="105"/>
        <v>0</v>
      </c>
      <c r="AC99" s="2">
        <f t="shared" si="106"/>
        <v>0</v>
      </c>
      <c r="AD99" s="16"/>
      <c r="AE99" s="2">
        <f t="shared" si="107"/>
        <v>0</v>
      </c>
      <c r="AF99" s="16"/>
      <c r="AG99" s="2">
        <f t="shared" si="108"/>
        <v>0</v>
      </c>
      <c r="AH99" s="16"/>
      <c r="AI99" s="2">
        <f t="shared" si="109"/>
        <v>0</v>
      </c>
      <c r="AJ99" s="16"/>
      <c r="AK99" s="29">
        <f t="shared" si="110"/>
        <v>0</v>
      </c>
      <c r="AL99" s="16"/>
      <c r="AM99" s="29">
        <f t="shared" si="111"/>
        <v>0</v>
      </c>
      <c r="AN99" s="29">
        <f t="shared" si="112"/>
        <v>0</v>
      </c>
      <c r="AO99" s="16"/>
      <c r="AP99" s="29">
        <f t="shared" si="113"/>
        <v>0</v>
      </c>
      <c r="AQ99" s="16"/>
      <c r="AR99" s="29">
        <f t="shared" si="114"/>
        <v>0</v>
      </c>
      <c r="AS99" s="16"/>
      <c r="AT99" s="29">
        <f t="shared" si="115"/>
        <v>0</v>
      </c>
      <c r="AU99" s="16"/>
      <c r="AV99" s="2">
        <f t="shared" si="116"/>
        <v>0</v>
      </c>
      <c r="AW99" s="16"/>
      <c r="AX99" s="2">
        <f t="shared" si="117"/>
        <v>0</v>
      </c>
      <c r="AY99" s="2">
        <f t="shared" si="118"/>
        <v>0</v>
      </c>
      <c r="AZ99" s="16"/>
      <c r="BA99" s="2">
        <f t="shared" si="119"/>
        <v>0</v>
      </c>
      <c r="BB99" s="16"/>
      <c r="BC99" s="2">
        <f t="shared" si="120"/>
        <v>0</v>
      </c>
      <c r="BD99" s="16"/>
      <c r="BE99" s="2">
        <f t="shared" si="121"/>
        <v>0</v>
      </c>
      <c r="BF99" s="16"/>
      <c r="BG99" s="29">
        <f t="shared" si="122"/>
        <v>0</v>
      </c>
      <c r="BH99" s="16"/>
      <c r="BI99" s="29">
        <f t="shared" si="123"/>
        <v>0</v>
      </c>
      <c r="BJ99" s="29">
        <f t="shared" si="124"/>
        <v>0</v>
      </c>
      <c r="BK99" s="16"/>
      <c r="BL99" s="29">
        <f t="shared" si="125"/>
        <v>0</v>
      </c>
      <c r="BM99" s="16"/>
      <c r="BN99" s="29">
        <f t="shared" si="126"/>
        <v>0</v>
      </c>
      <c r="BO99" s="16"/>
      <c r="BP99" s="29">
        <f t="shared" si="127"/>
        <v>0</v>
      </c>
      <c r="BQ99" s="16"/>
      <c r="BR99" s="2">
        <f t="shared" si="128"/>
        <v>0</v>
      </c>
      <c r="BS99" s="16"/>
      <c r="BT99" s="2">
        <f t="shared" si="129"/>
        <v>0</v>
      </c>
      <c r="BU99" s="2">
        <f t="shared" si="130"/>
        <v>0</v>
      </c>
      <c r="BV99" s="16"/>
      <c r="BW99" s="2">
        <f t="shared" si="131"/>
        <v>0</v>
      </c>
      <c r="BX99" s="16"/>
      <c r="BY99" s="2">
        <f t="shared" si="132"/>
        <v>0</v>
      </c>
      <c r="BZ99" s="16"/>
      <c r="CA99" s="2">
        <f t="shared" si="133"/>
        <v>0</v>
      </c>
      <c r="CB99" s="16"/>
      <c r="CC99" s="29">
        <f t="shared" si="134"/>
        <v>0</v>
      </c>
      <c r="CD99" s="16"/>
      <c r="CE99" s="29">
        <f t="shared" si="135"/>
        <v>0</v>
      </c>
      <c r="CF99" s="29">
        <f t="shared" si="136"/>
        <v>0</v>
      </c>
      <c r="CG99" s="16"/>
      <c r="CH99" s="29">
        <f t="shared" si="137"/>
        <v>0</v>
      </c>
      <c r="CI99" s="16"/>
      <c r="CJ99" s="29">
        <f t="shared" si="138"/>
        <v>0</v>
      </c>
      <c r="CK99" s="16"/>
      <c r="CL99" s="29">
        <f t="shared" si="139"/>
        <v>0</v>
      </c>
      <c r="CM99" s="16"/>
    </row>
    <row r="100" spans="1:91" s="2" customFormat="1" ht="12.75" customHeight="1" x14ac:dyDescent="0.3">
      <c r="A100" s="75"/>
      <c r="B100" s="15">
        <f t="shared" si="140"/>
        <v>78</v>
      </c>
      <c r="C100" s="62">
        <v>13448</v>
      </c>
      <c r="D100" s="63"/>
      <c r="E100" s="44">
        <v>5665</v>
      </c>
      <c r="F100" s="36">
        <v>2746</v>
      </c>
      <c r="G100" s="37">
        <f t="shared" si="94"/>
        <v>0.48473080317740513</v>
      </c>
      <c r="H100" s="36">
        <v>276</v>
      </c>
      <c r="I100" s="34">
        <f t="shared" si="95"/>
        <v>4.8720211827007941E-2</v>
      </c>
      <c r="J100" s="36">
        <v>1967</v>
      </c>
      <c r="K100" s="34">
        <f t="shared" si="96"/>
        <v>0.34721977052074138</v>
      </c>
      <c r="L100" s="36">
        <v>589</v>
      </c>
      <c r="M100" s="35">
        <f t="shared" si="97"/>
        <v>0.10397175639894086</v>
      </c>
      <c r="N100" s="28"/>
      <c r="O100" s="29">
        <f t="shared" si="98"/>
        <v>0</v>
      </c>
      <c r="P100" s="16"/>
      <c r="Q100" s="29">
        <f t="shared" si="99"/>
        <v>0</v>
      </c>
      <c r="R100" s="29">
        <f t="shared" si="100"/>
        <v>0</v>
      </c>
      <c r="S100" s="16"/>
      <c r="T100" s="29">
        <f t="shared" si="101"/>
        <v>0</v>
      </c>
      <c r="U100" s="16"/>
      <c r="V100" s="29">
        <f t="shared" si="102"/>
        <v>0</v>
      </c>
      <c r="W100" s="16"/>
      <c r="X100" s="29">
        <f t="shared" si="103"/>
        <v>0</v>
      </c>
      <c r="Y100" s="16"/>
      <c r="Z100" s="2">
        <f t="shared" si="104"/>
        <v>0</v>
      </c>
      <c r="AA100" s="16"/>
      <c r="AB100" s="2">
        <f t="shared" si="105"/>
        <v>0</v>
      </c>
      <c r="AC100" s="2">
        <f t="shared" si="106"/>
        <v>0</v>
      </c>
      <c r="AD100" s="16"/>
      <c r="AE100" s="2">
        <f t="shared" si="107"/>
        <v>0</v>
      </c>
      <c r="AF100" s="16"/>
      <c r="AG100" s="2">
        <f t="shared" si="108"/>
        <v>0</v>
      </c>
      <c r="AH100" s="16"/>
      <c r="AI100" s="2">
        <f t="shared" si="109"/>
        <v>0</v>
      </c>
      <c r="AJ100" s="16"/>
      <c r="AK100" s="29">
        <f t="shared" si="110"/>
        <v>0</v>
      </c>
      <c r="AL100" s="16"/>
      <c r="AM100" s="29">
        <f t="shared" si="111"/>
        <v>0</v>
      </c>
      <c r="AN100" s="29">
        <f t="shared" si="112"/>
        <v>0</v>
      </c>
      <c r="AO100" s="16"/>
      <c r="AP100" s="29">
        <f t="shared" si="113"/>
        <v>0</v>
      </c>
      <c r="AQ100" s="16"/>
      <c r="AR100" s="29">
        <f t="shared" si="114"/>
        <v>0</v>
      </c>
      <c r="AS100" s="16"/>
      <c r="AT100" s="29">
        <f t="shared" si="115"/>
        <v>0</v>
      </c>
      <c r="AU100" s="16"/>
      <c r="AV100" s="2">
        <f t="shared" si="116"/>
        <v>0</v>
      </c>
      <c r="AW100" s="16"/>
      <c r="AX100" s="2">
        <f t="shared" si="117"/>
        <v>0</v>
      </c>
      <c r="AY100" s="2">
        <f t="shared" si="118"/>
        <v>0</v>
      </c>
      <c r="AZ100" s="16"/>
      <c r="BA100" s="2">
        <f t="shared" si="119"/>
        <v>0</v>
      </c>
      <c r="BB100" s="16"/>
      <c r="BC100" s="2">
        <f t="shared" si="120"/>
        <v>0</v>
      </c>
      <c r="BD100" s="16"/>
      <c r="BE100" s="2">
        <f t="shared" si="121"/>
        <v>0</v>
      </c>
      <c r="BF100" s="16"/>
      <c r="BG100" s="29">
        <f t="shared" si="122"/>
        <v>0</v>
      </c>
      <c r="BH100" s="16"/>
      <c r="BI100" s="29">
        <f t="shared" si="123"/>
        <v>0</v>
      </c>
      <c r="BJ100" s="29">
        <f t="shared" si="124"/>
        <v>0</v>
      </c>
      <c r="BK100" s="16"/>
      <c r="BL100" s="29">
        <f t="shared" si="125"/>
        <v>0</v>
      </c>
      <c r="BM100" s="16"/>
      <c r="BN100" s="29">
        <f t="shared" si="126"/>
        <v>0</v>
      </c>
      <c r="BO100" s="16"/>
      <c r="BP100" s="29">
        <f t="shared" si="127"/>
        <v>0</v>
      </c>
      <c r="BQ100" s="16"/>
      <c r="BR100" s="2">
        <f t="shared" si="128"/>
        <v>0</v>
      </c>
      <c r="BS100" s="16"/>
      <c r="BT100" s="2">
        <f t="shared" si="129"/>
        <v>0</v>
      </c>
      <c r="BU100" s="2">
        <f t="shared" si="130"/>
        <v>0</v>
      </c>
      <c r="BV100" s="16"/>
      <c r="BW100" s="2">
        <f t="shared" si="131"/>
        <v>0</v>
      </c>
      <c r="BX100" s="16"/>
      <c r="BY100" s="2">
        <f t="shared" si="132"/>
        <v>0</v>
      </c>
      <c r="BZ100" s="16"/>
      <c r="CA100" s="2">
        <f t="shared" si="133"/>
        <v>0</v>
      </c>
      <c r="CB100" s="16"/>
      <c r="CC100" s="29">
        <f t="shared" si="134"/>
        <v>0</v>
      </c>
      <c r="CD100" s="16"/>
      <c r="CE100" s="29">
        <f t="shared" si="135"/>
        <v>0</v>
      </c>
      <c r="CF100" s="29">
        <f t="shared" si="136"/>
        <v>0</v>
      </c>
      <c r="CG100" s="16"/>
      <c r="CH100" s="29">
        <f t="shared" si="137"/>
        <v>0</v>
      </c>
      <c r="CI100" s="16"/>
      <c r="CJ100" s="29">
        <f t="shared" si="138"/>
        <v>0</v>
      </c>
      <c r="CK100" s="16"/>
      <c r="CL100" s="29">
        <f t="shared" si="139"/>
        <v>0</v>
      </c>
      <c r="CM100" s="16"/>
    </row>
    <row r="101" spans="1:91" s="2" customFormat="1" ht="12.75" customHeight="1" x14ac:dyDescent="0.3">
      <c r="A101" s="75"/>
      <c r="B101" s="15">
        <f t="shared" si="140"/>
        <v>79</v>
      </c>
      <c r="C101" s="62">
        <v>9732</v>
      </c>
      <c r="D101" s="63"/>
      <c r="E101" s="44">
        <v>5659</v>
      </c>
      <c r="F101" s="36">
        <v>1676</v>
      </c>
      <c r="G101" s="37">
        <f t="shared" si="94"/>
        <v>0.29616540024739352</v>
      </c>
      <c r="H101" s="36">
        <v>339</v>
      </c>
      <c r="I101" s="34">
        <f t="shared" si="95"/>
        <v>5.9904576780349883E-2</v>
      </c>
      <c r="J101" s="36">
        <v>3236</v>
      </c>
      <c r="K101" s="34">
        <f t="shared" si="96"/>
        <v>0.57183247923661429</v>
      </c>
      <c r="L101" s="36">
        <v>284</v>
      </c>
      <c r="M101" s="35">
        <f t="shared" si="97"/>
        <v>5.0185545149319666E-2</v>
      </c>
      <c r="N101" s="28"/>
      <c r="O101" s="29">
        <f t="shared" si="98"/>
        <v>0</v>
      </c>
      <c r="P101" s="16"/>
      <c r="Q101" s="29">
        <f t="shared" si="99"/>
        <v>0</v>
      </c>
      <c r="R101" s="29">
        <f t="shared" si="100"/>
        <v>0</v>
      </c>
      <c r="S101" s="16"/>
      <c r="T101" s="29">
        <f t="shared" si="101"/>
        <v>0</v>
      </c>
      <c r="U101" s="16"/>
      <c r="V101" s="29">
        <f t="shared" si="102"/>
        <v>0</v>
      </c>
      <c r="W101" s="16"/>
      <c r="X101" s="29">
        <f t="shared" si="103"/>
        <v>0</v>
      </c>
      <c r="Y101" s="16"/>
      <c r="Z101" s="2">
        <f t="shared" si="104"/>
        <v>0</v>
      </c>
      <c r="AA101" s="16"/>
      <c r="AB101" s="2">
        <f t="shared" si="105"/>
        <v>0</v>
      </c>
      <c r="AC101" s="2">
        <f t="shared" si="106"/>
        <v>0</v>
      </c>
      <c r="AD101" s="16"/>
      <c r="AE101" s="2">
        <f t="shared" si="107"/>
        <v>0</v>
      </c>
      <c r="AF101" s="16"/>
      <c r="AG101" s="2">
        <f t="shared" si="108"/>
        <v>0</v>
      </c>
      <c r="AH101" s="16"/>
      <c r="AI101" s="2">
        <f t="shared" si="109"/>
        <v>0</v>
      </c>
      <c r="AJ101" s="16"/>
      <c r="AK101" s="29">
        <f t="shared" si="110"/>
        <v>0</v>
      </c>
      <c r="AL101" s="16"/>
      <c r="AM101" s="29">
        <f t="shared" si="111"/>
        <v>0</v>
      </c>
      <c r="AN101" s="29">
        <f t="shared" si="112"/>
        <v>0</v>
      </c>
      <c r="AO101" s="16"/>
      <c r="AP101" s="29">
        <f t="shared" si="113"/>
        <v>0</v>
      </c>
      <c r="AQ101" s="16"/>
      <c r="AR101" s="29">
        <f t="shared" si="114"/>
        <v>0</v>
      </c>
      <c r="AS101" s="16"/>
      <c r="AT101" s="29">
        <f t="shared" si="115"/>
        <v>0</v>
      </c>
      <c r="AU101" s="16"/>
      <c r="AV101" s="2">
        <f t="shared" si="116"/>
        <v>0</v>
      </c>
      <c r="AW101" s="16"/>
      <c r="AX101" s="2">
        <f t="shared" si="117"/>
        <v>0</v>
      </c>
      <c r="AY101" s="2">
        <f t="shared" si="118"/>
        <v>0</v>
      </c>
      <c r="AZ101" s="16"/>
      <c r="BA101" s="2">
        <f t="shared" si="119"/>
        <v>0</v>
      </c>
      <c r="BB101" s="16"/>
      <c r="BC101" s="2">
        <f t="shared" si="120"/>
        <v>0</v>
      </c>
      <c r="BD101" s="16"/>
      <c r="BE101" s="2">
        <f t="shared" si="121"/>
        <v>0</v>
      </c>
      <c r="BF101" s="16"/>
      <c r="BG101" s="29">
        <f t="shared" si="122"/>
        <v>0</v>
      </c>
      <c r="BH101" s="16"/>
      <c r="BI101" s="29">
        <f t="shared" si="123"/>
        <v>0</v>
      </c>
      <c r="BJ101" s="29">
        <f t="shared" si="124"/>
        <v>0</v>
      </c>
      <c r="BK101" s="16"/>
      <c r="BL101" s="29">
        <f t="shared" si="125"/>
        <v>0</v>
      </c>
      <c r="BM101" s="16"/>
      <c r="BN101" s="29">
        <f t="shared" si="126"/>
        <v>0</v>
      </c>
      <c r="BO101" s="16"/>
      <c r="BP101" s="29">
        <f t="shared" si="127"/>
        <v>0</v>
      </c>
      <c r="BQ101" s="16"/>
      <c r="BR101" s="2">
        <f t="shared" si="128"/>
        <v>0</v>
      </c>
      <c r="BS101" s="16"/>
      <c r="BT101" s="2">
        <f t="shared" si="129"/>
        <v>0</v>
      </c>
      <c r="BU101" s="2">
        <f t="shared" si="130"/>
        <v>0</v>
      </c>
      <c r="BV101" s="16"/>
      <c r="BW101" s="2">
        <f t="shared" si="131"/>
        <v>0</v>
      </c>
      <c r="BX101" s="16"/>
      <c r="BY101" s="2">
        <f t="shared" si="132"/>
        <v>0</v>
      </c>
      <c r="BZ101" s="16"/>
      <c r="CA101" s="2">
        <f t="shared" si="133"/>
        <v>0</v>
      </c>
      <c r="CB101" s="16"/>
      <c r="CC101" s="29">
        <f t="shared" si="134"/>
        <v>0</v>
      </c>
      <c r="CD101" s="16"/>
      <c r="CE101" s="29">
        <f t="shared" si="135"/>
        <v>0</v>
      </c>
      <c r="CF101" s="29">
        <f t="shared" si="136"/>
        <v>0</v>
      </c>
      <c r="CG101" s="16"/>
      <c r="CH101" s="29">
        <f t="shared" si="137"/>
        <v>0</v>
      </c>
      <c r="CI101" s="16"/>
      <c r="CJ101" s="29">
        <f t="shared" si="138"/>
        <v>0</v>
      </c>
      <c r="CK101" s="16"/>
      <c r="CL101" s="29">
        <f t="shared" si="139"/>
        <v>0</v>
      </c>
      <c r="CM101" s="16"/>
    </row>
    <row r="102" spans="1:91" s="2" customFormat="1" ht="12.75" customHeight="1" x14ac:dyDescent="0.3">
      <c r="A102" s="75"/>
      <c r="B102" s="15">
        <f t="shared" si="140"/>
        <v>80</v>
      </c>
      <c r="C102" s="62">
        <v>14949</v>
      </c>
      <c r="D102" s="63"/>
      <c r="E102" s="44">
        <v>6892</v>
      </c>
      <c r="F102" s="36">
        <v>2242</v>
      </c>
      <c r="G102" s="37">
        <f t="shared" si="94"/>
        <v>0.3253047011027278</v>
      </c>
      <c r="H102" s="36">
        <v>243</v>
      </c>
      <c r="I102" s="34">
        <f t="shared" si="95"/>
        <v>3.5258270458502612E-2</v>
      </c>
      <c r="J102" s="36">
        <v>3584</v>
      </c>
      <c r="K102" s="34">
        <f t="shared" si="96"/>
        <v>0.5200232153221126</v>
      </c>
      <c r="L102" s="36">
        <v>548</v>
      </c>
      <c r="M102" s="35">
        <f t="shared" si="97"/>
        <v>7.9512478235635523E-2</v>
      </c>
      <c r="N102" s="28"/>
      <c r="O102" s="29">
        <f t="shared" si="98"/>
        <v>0</v>
      </c>
      <c r="P102" s="16"/>
      <c r="Q102" s="29">
        <f t="shared" si="99"/>
        <v>0</v>
      </c>
      <c r="R102" s="29">
        <f t="shared" si="100"/>
        <v>0</v>
      </c>
      <c r="S102" s="16"/>
      <c r="T102" s="29">
        <f t="shared" si="101"/>
        <v>0</v>
      </c>
      <c r="U102" s="16"/>
      <c r="V102" s="29">
        <f t="shared" si="102"/>
        <v>0</v>
      </c>
      <c r="W102" s="16"/>
      <c r="X102" s="29">
        <f t="shared" si="103"/>
        <v>0</v>
      </c>
      <c r="Y102" s="16"/>
      <c r="Z102" s="2">
        <f t="shared" si="104"/>
        <v>0</v>
      </c>
      <c r="AA102" s="16"/>
      <c r="AB102" s="2">
        <f t="shared" si="105"/>
        <v>0</v>
      </c>
      <c r="AC102" s="2">
        <f t="shared" si="106"/>
        <v>0</v>
      </c>
      <c r="AD102" s="16"/>
      <c r="AE102" s="2">
        <f t="shared" si="107"/>
        <v>0</v>
      </c>
      <c r="AF102" s="16"/>
      <c r="AG102" s="2">
        <f t="shared" si="108"/>
        <v>0</v>
      </c>
      <c r="AH102" s="16"/>
      <c r="AI102" s="2">
        <f t="shared" si="109"/>
        <v>0</v>
      </c>
      <c r="AJ102" s="16"/>
      <c r="AK102" s="29">
        <f t="shared" si="110"/>
        <v>0</v>
      </c>
      <c r="AL102" s="16"/>
      <c r="AM102" s="29">
        <f t="shared" si="111"/>
        <v>0</v>
      </c>
      <c r="AN102" s="29">
        <f t="shared" si="112"/>
        <v>0</v>
      </c>
      <c r="AO102" s="16"/>
      <c r="AP102" s="29">
        <f t="shared" si="113"/>
        <v>0</v>
      </c>
      <c r="AQ102" s="16"/>
      <c r="AR102" s="29">
        <f t="shared" si="114"/>
        <v>0</v>
      </c>
      <c r="AS102" s="16"/>
      <c r="AT102" s="29">
        <f t="shared" si="115"/>
        <v>0</v>
      </c>
      <c r="AU102" s="16"/>
      <c r="AV102" s="2">
        <f t="shared" si="116"/>
        <v>0</v>
      </c>
      <c r="AW102" s="16"/>
      <c r="AX102" s="2">
        <f t="shared" si="117"/>
        <v>0</v>
      </c>
      <c r="AY102" s="2">
        <f t="shared" si="118"/>
        <v>0</v>
      </c>
      <c r="AZ102" s="16"/>
      <c r="BA102" s="2">
        <f t="shared" si="119"/>
        <v>0</v>
      </c>
      <c r="BB102" s="16"/>
      <c r="BC102" s="2">
        <f t="shared" si="120"/>
        <v>0</v>
      </c>
      <c r="BD102" s="16"/>
      <c r="BE102" s="2">
        <f t="shared" si="121"/>
        <v>0</v>
      </c>
      <c r="BF102" s="16"/>
      <c r="BG102" s="29">
        <f t="shared" si="122"/>
        <v>0</v>
      </c>
      <c r="BH102" s="16"/>
      <c r="BI102" s="29">
        <f t="shared" si="123"/>
        <v>0</v>
      </c>
      <c r="BJ102" s="29">
        <f t="shared" si="124"/>
        <v>0</v>
      </c>
      <c r="BK102" s="16"/>
      <c r="BL102" s="29">
        <f t="shared" si="125"/>
        <v>0</v>
      </c>
      <c r="BM102" s="16"/>
      <c r="BN102" s="29">
        <f t="shared" si="126"/>
        <v>0</v>
      </c>
      <c r="BO102" s="16"/>
      <c r="BP102" s="29">
        <f t="shared" si="127"/>
        <v>0</v>
      </c>
      <c r="BQ102" s="16"/>
      <c r="BR102" s="2">
        <f t="shared" si="128"/>
        <v>0</v>
      </c>
      <c r="BS102" s="16"/>
      <c r="BT102" s="2">
        <f t="shared" si="129"/>
        <v>0</v>
      </c>
      <c r="BU102" s="2">
        <f t="shared" si="130"/>
        <v>0</v>
      </c>
      <c r="BV102" s="16"/>
      <c r="BW102" s="2">
        <f t="shared" si="131"/>
        <v>0</v>
      </c>
      <c r="BX102" s="16"/>
      <c r="BY102" s="2">
        <f t="shared" si="132"/>
        <v>0</v>
      </c>
      <c r="BZ102" s="16"/>
      <c r="CA102" s="2">
        <f t="shared" si="133"/>
        <v>0</v>
      </c>
      <c r="CB102" s="16"/>
      <c r="CC102" s="29">
        <f t="shared" si="134"/>
        <v>0</v>
      </c>
      <c r="CD102" s="16"/>
      <c r="CE102" s="29">
        <f t="shared" si="135"/>
        <v>0</v>
      </c>
      <c r="CF102" s="29">
        <f t="shared" si="136"/>
        <v>0</v>
      </c>
      <c r="CG102" s="16"/>
      <c r="CH102" s="29">
        <f t="shared" si="137"/>
        <v>0</v>
      </c>
      <c r="CI102" s="16"/>
      <c r="CJ102" s="29">
        <f t="shared" si="138"/>
        <v>0</v>
      </c>
      <c r="CK102" s="16"/>
      <c r="CL102" s="29">
        <f t="shared" si="139"/>
        <v>0</v>
      </c>
      <c r="CM102" s="16"/>
    </row>
    <row r="103" spans="1:91" s="2" customFormat="1" ht="12.75" customHeight="1" x14ac:dyDescent="0.3">
      <c r="A103" s="75"/>
      <c r="B103" s="15">
        <f t="shared" si="140"/>
        <v>81</v>
      </c>
      <c r="C103" s="62">
        <v>8348</v>
      </c>
      <c r="D103" s="63"/>
      <c r="E103" s="44">
        <v>4749</v>
      </c>
      <c r="F103" s="36">
        <v>1652</v>
      </c>
      <c r="G103" s="37">
        <f t="shared" si="94"/>
        <v>0.34786270793851337</v>
      </c>
      <c r="H103" s="36">
        <v>278</v>
      </c>
      <c r="I103" s="34">
        <f t="shared" si="95"/>
        <v>5.853863971362392E-2</v>
      </c>
      <c r="J103" s="36">
        <v>2448</v>
      </c>
      <c r="K103" s="34">
        <f t="shared" si="96"/>
        <v>0.5154769425142135</v>
      </c>
      <c r="L103" s="36">
        <v>324</v>
      </c>
      <c r="M103" s="35">
        <f t="shared" si="97"/>
        <v>6.8224889450410608E-2</v>
      </c>
      <c r="N103" s="28"/>
      <c r="O103" s="29">
        <f t="shared" ref="O103:O166" si="141">IF(A103=1,C103,0)</f>
        <v>0</v>
      </c>
      <c r="P103" s="16"/>
      <c r="Q103" s="29">
        <f t="shared" ref="Q103:Q166" si="142">IF(A103=1,E103,0)</f>
        <v>0</v>
      </c>
      <c r="R103" s="29">
        <f t="shared" ref="R103:R166" si="143">IF(A103=1,F103,0)</f>
        <v>0</v>
      </c>
      <c r="S103" s="16"/>
      <c r="T103" s="29">
        <f t="shared" ref="T103:T166" si="144">IF(A103=1,H103,0)</f>
        <v>0</v>
      </c>
      <c r="U103" s="16"/>
      <c r="V103" s="29">
        <f t="shared" ref="V103:V166" si="145">IF(A103=1,J103,0)</f>
        <v>0</v>
      </c>
      <c r="W103" s="16"/>
      <c r="X103" s="29">
        <f t="shared" ref="X103:X166" si="146">IF(A103=1,L103,0)</f>
        <v>0</v>
      </c>
      <c r="Y103" s="16"/>
      <c r="Z103" s="2">
        <f t="shared" ref="Z103:Z166" si="147">IF(A103=2,C103,0)</f>
        <v>0</v>
      </c>
      <c r="AA103" s="16"/>
      <c r="AB103" s="2">
        <f t="shared" ref="AB103:AB166" si="148">IF(A103=2,E103,0)</f>
        <v>0</v>
      </c>
      <c r="AC103" s="2">
        <f t="shared" ref="AC103:AC166" si="149">IF(A103=2,F103,0)</f>
        <v>0</v>
      </c>
      <c r="AD103" s="16"/>
      <c r="AE103" s="2">
        <f t="shared" ref="AE103:AE166" si="150">IF(A103=2,H103,0)</f>
        <v>0</v>
      </c>
      <c r="AF103" s="16"/>
      <c r="AG103" s="2">
        <f t="shared" ref="AG103:AG166" si="151">IF(A103=2,J103,0)</f>
        <v>0</v>
      </c>
      <c r="AH103" s="16"/>
      <c r="AI103" s="2">
        <f t="shared" ref="AI103:AI166" si="152">IF(A103=2,L103,0)</f>
        <v>0</v>
      </c>
      <c r="AJ103" s="16"/>
      <c r="AK103" s="29">
        <f t="shared" ref="AK103:AK166" si="153">IF(A103=3,C103,0)</f>
        <v>0</v>
      </c>
      <c r="AL103" s="16"/>
      <c r="AM103" s="29">
        <f t="shared" ref="AM103:AM166" si="154">IF(A103=3,E103,0)</f>
        <v>0</v>
      </c>
      <c r="AN103" s="29">
        <f t="shared" ref="AN103:AN166" si="155">IF(A103=3,F103,0)</f>
        <v>0</v>
      </c>
      <c r="AO103" s="16"/>
      <c r="AP103" s="29">
        <f t="shared" ref="AP103:AP166" si="156">IF(A103=3,H103,0)</f>
        <v>0</v>
      </c>
      <c r="AQ103" s="16"/>
      <c r="AR103" s="29">
        <f t="shared" ref="AR103:AR166" si="157">IF(A103=3,J103,0)</f>
        <v>0</v>
      </c>
      <c r="AS103" s="16"/>
      <c r="AT103" s="29">
        <f t="shared" ref="AT103:AT166" si="158">IF(A103=3,L103,0)</f>
        <v>0</v>
      </c>
      <c r="AU103" s="16"/>
      <c r="AV103" s="2">
        <f t="shared" ref="AV103:AV166" si="159">IF(A103=4,C103,0)</f>
        <v>0</v>
      </c>
      <c r="AW103" s="16"/>
      <c r="AX103" s="2">
        <f t="shared" ref="AX103:AX166" si="160">IF(A103=4,E103,0)</f>
        <v>0</v>
      </c>
      <c r="AY103" s="2">
        <f t="shared" ref="AY103:AY166" si="161">IF(A103=4,F103,0)</f>
        <v>0</v>
      </c>
      <c r="AZ103" s="16"/>
      <c r="BA103" s="2">
        <f t="shared" ref="BA103:BA166" si="162">IF(A103=4,H103,0)</f>
        <v>0</v>
      </c>
      <c r="BB103" s="16"/>
      <c r="BC103" s="2">
        <f t="shared" ref="BC103:BC166" si="163">IF(A103=4,J103,0)</f>
        <v>0</v>
      </c>
      <c r="BD103" s="16"/>
      <c r="BE103" s="2">
        <f t="shared" ref="BE103:BE166" si="164">IF(A103=4,L103,0)</f>
        <v>0</v>
      </c>
      <c r="BF103" s="16"/>
      <c r="BG103" s="29">
        <f t="shared" ref="BG103:BG166" si="165">IF(A103=5,C103,0)</f>
        <v>0</v>
      </c>
      <c r="BH103" s="16"/>
      <c r="BI103" s="29">
        <f t="shared" ref="BI103:BI166" si="166">IF(A103=5,E103,0)</f>
        <v>0</v>
      </c>
      <c r="BJ103" s="29">
        <f t="shared" ref="BJ103:BJ166" si="167">IF(A103=5,F103,0)</f>
        <v>0</v>
      </c>
      <c r="BK103" s="16"/>
      <c r="BL103" s="29">
        <f t="shared" ref="BL103:BL166" si="168">IF(A103=5,H103,0)</f>
        <v>0</v>
      </c>
      <c r="BM103" s="16"/>
      <c r="BN103" s="29">
        <f t="shared" ref="BN103:BN166" si="169">IF(A103=5,J103,0)</f>
        <v>0</v>
      </c>
      <c r="BO103" s="16"/>
      <c r="BP103" s="29">
        <f t="shared" ref="BP103:BP166" si="170">IF(A103=5,L103,0)</f>
        <v>0</v>
      </c>
      <c r="BQ103" s="16"/>
      <c r="BR103" s="2">
        <f t="shared" ref="BR103:BR166" si="171">IF(A103=6,C103,0)</f>
        <v>0</v>
      </c>
      <c r="BS103" s="16"/>
      <c r="BT103" s="2">
        <f t="shared" ref="BT103:BT166" si="172">IF(A103=6,E103,0)</f>
        <v>0</v>
      </c>
      <c r="BU103" s="2">
        <f t="shared" ref="BU103:BU166" si="173">IF(A103=6,F103,0)</f>
        <v>0</v>
      </c>
      <c r="BV103" s="16"/>
      <c r="BW103" s="2">
        <f t="shared" ref="BW103:BW166" si="174">IF(A103=6,H103,0)</f>
        <v>0</v>
      </c>
      <c r="BX103" s="16"/>
      <c r="BY103" s="2">
        <f t="shared" ref="BY103:BY166" si="175">IF(A103=6,J103,0)</f>
        <v>0</v>
      </c>
      <c r="BZ103" s="16"/>
      <c r="CA103" s="2">
        <f t="shared" ref="CA103:CA166" si="176">IF(A103=6,L103,0)</f>
        <v>0</v>
      </c>
      <c r="CB103" s="16"/>
      <c r="CC103" s="29">
        <f t="shared" ref="CC103:CC166" si="177">IF(A103=7,C103,0)</f>
        <v>0</v>
      </c>
      <c r="CD103" s="16"/>
      <c r="CE103" s="29">
        <f t="shared" ref="CE103:CE166" si="178">IF(A103=7,E103,0)</f>
        <v>0</v>
      </c>
      <c r="CF103" s="29">
        <f t="shared" ref="CF103:CF166" si="179">IF(A103=7,F103,0)</f>
        <v>0</v>
      </c>
      <c r="CG103" s="16"/>
      <c r="CH103" s="29">
        <f t="shared" ref="CH103:CH166" si="180">IF(A103=7,H103,0)</f>
        <v>0</v>
      </c>
      <c r="CI103" s="16"/>
      <c r="CJ103" s="29">
        <f t="shared" ref="CJ103:CJ166" si="181">IF(A103=7,J103,0)</f>
        <v>0</v>
      </c>
      <c r="CK103" s="16"/>
      <c r="CL103" s="29">
        <f t="shared" ref="CL103:CL166" si="182">IF(A103=7,L103,0)</f>
        <v>0</v>
      </c>
      <c r="CM103" s="16"/>
    </row>
    <row r="104" spans="1:91" s="2" customFormat="1" ht="12.75" customHeight="1" x14ac:dyDescent="0.3">
      <c r="A104" s="75"/>
      <c r="B104" s="15">
        <f t="shared" si="140"/>
        <v>82</v>
      </c>
      <c r="C104" s="62">
        <v>11957</v>
      </c>
      <c r="D104" s="63"/>
      <c r="E104" s="44">
        <v>5913</v>
      </c>
      <c r="F104" s="36">
        <v>2530</v>
      </c>
      <c r="G104" s="37">
        <f t="shared" si="94"/>
        <v>0.4278707931675968</v>
      </c>
      <c r="H104" s="36">
        <v>371</v>
      </c>
      <c r="I104" s="34">
        <f t="shared" si="95"/>
        <v>6.2743108405208858E-2</v>
      </c>
      <c r="J104" s="36">
        <v>2457</v>
      </c>
      <c r="K104" s="34">
        <f t="shared" si="96"/>
        <v>0.41552511415525112</v>
      </c>
      <c r="L104" s="36">
        <v>474</v>
      </c>
      <c r="M104" s="35">
        <f t="shared" si="97"/>
        <v>8.016235413495687E-2</v>
      </c>
      <c r="N104" s="28"/>
      <c r="O104" s="29">
        <f t="shared" si="141"/>
        <v>0</v>
      </c>
      <c r="P104" s="16"/>
      <c r="Q104" s="29">
        <f t="shared" si="142"/>
        <v>0</v>
      </c>
      <c r="R104" s="29">
        <f t="shared" si="143"/>
        <v>0</v>
      </c>
      <c r="S104" s="16"/>
      <c r="T104" s="29">
        <f t="shared" si="144"/>
        <v>0</v>
      </c>
      <c r="U104" s="16"/>
      <c r="V104" s="29">
        <f t="shared" si="145"/>
        <v>0</v>
      </c>
      <c r="W104" s="16"/>
      <c r="X104" s="29">
        <f t="shared" si="146"/>
        <v>0</v>
      </c>
      <c r="Y104" s="16"/>
      <c r="Z104" s="2">
        <f t="shared" si="147"/>
        <v>0</v>
      </c>
      <c r="AA104" s="16"/>
      <c r="AB104" s="2">
        <f t="shared" si="148"/>
        <v>0</v>
      </c>
      <c r="AC104" s="2">
        <f t="shared" si="149"/>
        <v>0</v>
      </c>
      <c r="AD104" s="16"/>
      <c r="AE104" s="2">
        <f t="shared" si="150"/>
        <v>0</v>
      </c>
      <c r="AF104" s="16"/>
      <c r="AG104" s="2">
        <f t="shared" si="151"/>
        <v>0</v>
      </c>
      <c r="AH104" s="16"/>
      <c r="AI104" s="2">
        <f t="shared" si="152"/>
        <v>0</v>
      </c>
      <c r="AJ104" s="16"/>
      <c r="AK104" s="29">
        <f t="shared" si="153"/>
        <v>0</v>
      </c>
      <c r="AL104" s="16"/>
      <c r="AM104" s="29">
        <f t="shared" si="154"/>
        <v>0</v>
      </c>
      <c r="AN104" s="29">
        <f t="shared" si="155"/>
        <v>0</v>
      </c>
      <c r="AO104" s="16"/>
      <c r="AP104" s="29">
        <f t="shared" si="156"/>
        <v>0</v>
      </c>
      <c r="AQ104" s="16"/>
      <c r="AR104" s="29">
        <f t="shared" si="157"/>
        <v>0</v>
      </c>
      <c r="AS104" s="16"/>
      <c r="AT104" s="29">
        <f t="shared" si="158"/>
        <v>0</v>
      </c>
      <c r="AU104" s="16"/>
      <c r="AV104" s="2">
        <f t="shared" si="159"/>
        <v>0</v>
      </c>
      <c r="AW104" s="16"/>
      <c r="AX104" s="2">
        <f t="shared" si="160"/>
        <v>0</v>
      </c>
      <c r="AY104" s="2">
        <f t="shared" si="161"/>
        <v>0</v>
      </c>
      <c r="AZ104" s="16"/>
      <c r="BA104" s="2">
        <f t="shared" si="162"/>
        <v>0</v>
      </c>
      <c r="BB104" s="16"/>
      <c r="BC104" s="2">
        <f t="shared" si="163"/>
        <v>0</v>
      </c>
      <c r="BD104" s="16"/>
      <c r="BE104" s="2">
        <f t="shared" si="164"/>
        <v>0</v>
      </c>
      <c r="BF104" s="16"/>
      <c r="BG104" s="29">
        <f t="shared" si="165"/>
        <v>0</v>
      </c>
      <c r="BH104" s="16"/>
      <c r="BI104" s="29">
        <f t="shared" si="166"/>
        <v>0</v>
      </c>
      <c r="BJ104" s="29">
        <f t="shared" si="167"/>
        <v>0</v>
      </c>
      <c r="BK104" s="16"/>
      <c r="BL104" s="29">
        <f t="shared" si="168"/>
        <v>0</v>
      </c>
      <c r="BM104" s="16"/>
      <c r="BN104" s="29">
        <f t="shared" si="169"/>
        <v>0</v>
      </c>
      <c r="BO104" s="16"/>
      <c r="BP104" s="29">
        <f t="shared" si="170"/>
        <v>0</v>
      </c>
      <c r="BQ104" s="16"/>
      <c r="BR104" s="2">
        <f t="shared" si="171"/>
        <v>0</v>
      </c>
      <c r="BS104" s="16"/>
      <c r="BT104" s="2">
        <f t="shared" si="172"/>
        <v>0</v>
      </c>
      <c r="BU104" s="2">
        <f t="shared" si="173"/>
        <v>0</v>
      </c>
      <c r="BV104" s="16"/>
      <c r="BW104" s="2">
        <f t="shared" si="174"/>
        <v>0</v>
      </c>
      <c r="BX104" s="16"/>
      <c r="BY104" s="2">
        <f t="shared" si="175"/>
        <v>0</v>
      </c>
      <c r="BZ104" s="16"/>
      <c r="CA104" s="2">
        <f t="shared" si="176"/>
        <v>0</v>
      </c>
      <c r="CB104" s="16"/>
      <c r="CC104" s="29">
        <f t="shared" si="177"/>
        <v>0</v>
      </c>
      <c r="CD104" s="16"/>
      <c r="CE104" s="29">
        <f t="shared" si="178"/>
        <v>0</v>
      </c>
      <c r="CF104" s="29">
        <f t="shared" si="179"/>
        <v>0</v>
      </c>
      <c r="CG104" s="16"/>
      <c r="CH104" s="29">
        <f t="shared" si="180"/>
        <v>0</v>
      </c>
      <c r="CI104" s="16"/>
      <c r="CJ104" s="29">
        <f t="shared" si="181"/>
        <v>0</v>
      </c>
      <c r="CK104" s="16"/>
      <c r="CL104" s="29">
        <f t="shared" si="182"/>
        <v>0</v>
      </c>
      <c r="CM104" s="16"/>
    </row>
    <row r="105" spans="1:91" s="2" customFormat="1" ht="12.75" customHeight="1" x14ac:dyDescent="0.3">
      <c r="A105" s="75"/>
      <c r="B105" s="15">
        <f t="shared" si="140"/>
        <v>83</v>
      </c>
      <c r="C105" s="62">
        <v>0</v>
      </c>
      <c r="D105" s="63"/>
      <c r="E105" s="44">
        <v>0</v>
      </c>
      <c r="F105" s="36">
        <v>0</v>
      </c>
      <c r="G105" s="37" t="str">
        <f t="shared" si="94"/>
        <v/>
      </c>
      <c r="H105" s="36">
        <v>0</v>
      </c>
      <c r="I105" s="34" t="str">
        <f t="shared" si="95"/>
        <v/>
      </c>
      <c r="J105" s="36">
        <v>0</v>
      </c>
      <c r="K105" s="34" t="str">
        <f t="shared" si="96"/>
        <v/>
      </c>
      <c r="L105" s="36">
        <v>0</v>
      </c>
      <c r="M105" s="35" t="str">
        <f t="shared" si="97"/>
        <v/>
      </c>
      <c r="N105" s="28"/>
      <c r="O105" s="29">
        <f t="shared" si="141"/>
        <v>0</v>
      </c>
      <c r="P105" s="16"/>
      <c r="Q105" s="29">
        <f t="shared" si="142"/>
        <v>0</v>
      </c>
      <c r="R105" s="29">
        <f t="shared" si="143"/>
        <v>0</v>
      </c>
      <c r="S105" s="16"/>
      <c r="T105" s="29">
        <f t="shared" si="144"/>
        <v>0</v>
      </c>
      <c r="U105" s="16"/>
      <c r="V105" s="29">
        <f t="shared" si="145"/>
        <v>0</v>
      </c>
      <c r="W105" s="16"/>
      <c r="X105" s="29">
        <f t="shared" si="146"/>
        <v>0</v>
      </c>
      <c r="Y105" s="16"/>
      <c r="Z105" s="2">
        <f t="shared" si="147"/>
        <v>0</v>
      </c>
      <c r="AA105" s="16"/>
      <c r="AB105" s="2">
        <f t="shared" si="148"/>
        <v>0</v>
      </c>
      <c r="AC105" s="2">
        <f t="shared" si="149"/>
        <v>0</v>
      </c>
      <c r="AD105" s="16"/>
      <c r="AE105" s="2">
        <f t="shared" si="150"/>
        <v>0</v>
      </c>
      <c r="AF105" s="16"/>
      <c r="AG105" s="2">
        <f t="shared" si="151"/>
        <v>0</v>
      </c>
      <c r="AH105" s="16"/>
      <c r="AI105" s="2">
        <f t="shared" si="152"/>
        <v>0</v>
      </c>
      <c r="AJ105" s="16"/>
      <c r="AK105" s="29">
        <f t="shared" si="153"/>
        <v>0</v>
      </c>
      <c r="AL105" s="16"/>
      <c r="AM105" s="29">
        <f t="shared" si="154"/>
        <v>0</v>
      </c>
      <c r="AN105" s="29">
        <f t="shared" si="155"/>
        <v>0</v>
      </c>
      <c r="AO105" s="16"/>
      <c r="AP105" s="29">
        <f t="shared" si="156"/>
        <v>0</v>
      </c>
      <c r="AQ105" s="16"/>
      <c r="AR105" s="29">
        <f t="shared" si="157"/>
        <v>0</v>
      </c>
      <c r="AS105" s="16"/>
      <c r="AT105" s="29">
        <f t="shared" si="158"/>
        <v>0</v>
      </c>
      <c r="AU105" s="16"/>
      <c r="AV105" s="2">
        <f t="shared" si="159"/>
        <v>0</v>
      </c>
      <c r="AW105" s="16"/>
      <c r="AX105" s="2">
        <f t="shared" si="160"/>
        <v>0</v>
      </c>
      <c r="AY105" s="2">
        <f t="shared" si="161"/>
        <v>0</v>
      </c>
      <c r="AZ105" s="16"/>
      <c r="BA105" s="2">
        <f t="shared" si="162"/>
        <v>0</v>
      </c>
      <c r="BB105" s="16"/>
      <c r="BC105" s="2">
        <f t="shared" si="163"/>
        <v>0</v>
      </c>
      <c r="BD105" s="16"/>
      <c r="BE105" s="2">
        <f t="shared" si="164"/>
        <v>0</v>
      </c>
      <c r="BF105" s="16"/>
      <c r="BG105" s="29">
        <f t="shared" si="165"/>
        <v>0</v>
      </c>
      <c r="BH105" s="16"/>
      <c r="BI105" s="29">
        <f t="shared" si="166"/>
        <v>0</v>
      </c>
      <c r="BJ105" s="29">
        <f t="shared" si="167"/>
        <v>0</v>
      </c>
      <c r="BK105" s="16"/>
      <c r="BL105" s="29">
        <f t="shared" si="168"/>
        <v>0</v>
      </c>
      <c r="BM105" s="16"/>
      <c r="BN105" s="29">
        <f t="shared" si="169"/>
        <v>0</v>
      </c>
      <c r="BO105" s="16"/>
      <c r="BP105" s="29">
        <f t="shared" si="170"/>
        <v>0</v>
      </c>
      <c r="BQ105" s="16"/>
      <c r="BR105" s="2">
        <f t="shared" si="171"/>
        <v>0</v>
      </c>
      <c r="BS105" s="16"/>
      <c r="BT105" s="2">
        <f t="shared" si="172"/>
        <v>0</v>
      </c>
      <c r="BU105" s="2">
        <f t="shared" si="173"/>
        <v>0</v>
      </c>
      <c r="BV105" s="16"/>
      <c r="BW105" s="2">
        <f t="shared" si="174"/>
        <v>0</v>
      </c>
      <c r="BX105" s="16"/>
      <c r="BY105" s="2">
        <f t="shared" si="175"/>
        <v>0</v>
      </c>
      <c r="BZ105" s="16"/>
      <c r="CA105" s="2">
        <f t="shared" si="176"/>
        <v>0</v>
      </c>
      <c r="CB105" s="16"/>
      <c r="CC105" s="29">
        <f t="shared" si="177"/>
        <v>0</v>
      </c>
      <c r="CD105" s="16"/>
      <c r="CE105" s="29">
        <f t="shared" si="178"/>
        <v>0</v>
      </c>
      <c r="CF105" s="29">
        <f t="shared" si="179"/>
        <v>0</v>
      </c>
      <c r="CG105" s="16"/>
      <c r="CH105" s="29">
        <f t="shared" si="180"/>
        <v>0</v>
      </c>
      <c r="CI105" s="16"/>
      <c r="CJ105" s="29">
        <f t="shared" si="181"/>
        <v>0</v>
      </c>
      <c r="CK105" s="16"/>
      <c r="CL105" s="29">
        <f t="shared" si="182"/>
        <v>0</v>
      </c>
      <c r="CM105" s="16"/>
    </row>
    <row r="106" spans="1:91" s="2" customFormat="1" ht="12.75" customHeight="1" x14ac:dyDescent="0.3">
      <c r="A106" s="75"/>
      <c r="B106" s="15">
        <f t="shared" si="140"/>
        <v>84</v>
      </c>
      <c r="C106" s="62">
        <v>14516</v>
      </c>
      <c r="D106" s="63"/>
      <c r="E106" s="44">
        <v>9989</v>
      </c>
      <c r="F106" s="36">
        <v>1149</v>
      </c>
      <c r="G106" s="37">
        <f t="shared" si="94"/>
        <v>0.11502652918210031</v>
      </c>
      <c r="H106" s="36">
        <v>3315</v>
      </c>
      <c r="I106" s="34">
        <f t="shared" si="95"/>
        <v>0.33186505155671236</v>
      </c>
      <c r="J106" s="36">
        <v>1022</v>
      </c>
      <c r="K106" s="34">
        <f t="shared" si="96"/>
        <v>0.102312543798178</v>
      </c>
      <c r="L106" s="36">
        <v>4332</v>
      </c>
      <c r="M106" s="35">
        <f t="shared" si="97"/>
        <v>0.43367704474922414</v>
      </c>
      <c r="N106" s="28"/>
      <c r="O106" s="29">
        <f t="shared" si="141"/>
        <v>0</v>
      </c>
      <c r="P106" s="16"/>
      <c r="Q106" s="29">
        <f t="shared" si="142"/>
        <v>0</v>
      </c>
      <c r="R106" s="29">
        <f t="shared" si="143"/>
        <v>0</v>
      </c>
      <c r="S106" s="16"/>
      <c r="T106" s="29">
        <f t="shared" si="144"/>
        <v>0</v>
      </c>
      <c r="U106" s="16"/>
      <c r="V106" s="29">
        <f t="shared" si="145"/>
        <v>0</v>
      </c>
      <c r="W106" s="16"/>
      <c r="X106" s="29">
        <f t="shared" si="146"/>
        <v>0</v>
      </c>
      <c r="Y106" s="16"/>
      <c r="Z106" s="2">
        <f t="shared" si="147"/>
        <v>0</v>
      </c>
      <c r="AA106" s="16"/>
      <c r="AB106" s="2">
        <f t="shared" si="148"/>
        <v>0</v>
      </c>
      <c r="AC106" s="2">
        <f t="shared" si="149"/>
        <v>0</v>
      </c>
      <c r="AD106" s="16"/>
      <c r="AE106" s="2">
        <f t="shared" si="150"/>
        <v>0</v>
      </c>
      <c r="AF106" s="16"/>
      <c r="AG106" s="2">
        <f t="shared" si="151"/>
        <v>0</v>
      </c>
      <c r="AH106" s="16"/>
      <c r="AI106" s="2">
        <f t="shared" si="152"/>
        <v>0</v>
      </c>
      <c r="AJ106" s="16"/>
      <c r="AK106" s="29">
        <f t="shared" si="153"/>
        <v>0</v>
      </c>
      <c r="AL106" s="16"/>
      <c r="AM106" s="29">
        <f t="shared" si="154"/>
        <v>0</v>
      </c>
      <c r="AN106" s="29">
        <f t="shared" si="155"/>
        <v>0</v>
      </c>
      <c r="AO106" s="16"/>
      <c r="AP106" s="29">
        <f t="shared" si="156"/>
        <v>0</v>
      </c>
      <c r="AQ106" s="16"/>
      <c r="AR106" s="29">
        <f t="shared" si="157"/>
        <v>0</v>
      </c>
      <c r="AS106" s="16"/>
      <c r="AT106" s="29">
        <f t="shared" si="158"/>
        <v>0</v>
      </c>
      <c r="AU106" s="16"/>
      <c r="AV106" s="2">
        <f t="shared" si="159"/>
        <v>0</v>
      </c>
      <c r="AW106" s="16"/>
      <c r="AX106" s="2">
        <f t="shared" si="160"/>
        <v>0</v>
      </c>
      <c r="AY106" s="2">
        <f t="shared" si="161"/>
        <v>0</v>
      </c>
      <c r="AZ106" s="16"/>
      <c r="BA106" s="2">
        <f t="shared" si="162"/>
        <v>0</v>
      </c>
      <c r="BB106" s="16"/>
      <c r="BC106" s="2">
        <f t="shared" si="163"/>
        <v>0</v>
      </c>
      <c r="BD106" s="16"/>
      <c r="BE106" s="2">
        <f t="shared" si="164"/>
        <v>0</v>
      </c>
      <c r="BF106" s="16"/>
      <c r="BG106" s="29">
        <f t="shared" si="165"/>
        <v>0</v>
      </c>
      <c r="BH106" s="16"/>
      <c r="BI106" s="29">
        <f t="shared" si="166"/>
        <v>0</v>
      </c>
      <c r="BJ106" s="29">
        <f t="shared" si="167"/>
        <v>0</v>
      </c>
      <c r="BK106" s="16"/>
      <c r="BL106" s="29">
        <f t="shared" si="168"/>
        <v>0</v>
      </c>
      <c r="BM106" s="16"/>
      <c r="BN106" s="29">
        <f t="shared" si="169"/>
        <v>0</v>
      </c>
      <c r="BO106" s="16"/>
      <c r="BP106" s="29">
        <f t="shared" si="170"/>
        <v>0</v>
      </c>
      <c r="BQ106" s="16"/>
      <c r="BR106" s="2">
        <f t="shared" si="171"/>
        <v>0</v>
      </c>
      <c r="BS106" s="16"/>
      <c r="BT106" s="2">
        <f t="shared" si="172"/>
        <v>0</v>
      </c>
      <c r="BU106" s="2">
        <f t="shared" si="173"/>
        <v>0</v>
      </c>
      <c r="BV106" s="16"/>
      <c r="BW106" s="2">
        <f t="shared" si="174"/>
        <v>0</v>
      </c>
      <c r="BX106" s="16"/>
      <c r="BY106" s="2">
        <f t="shared" si="175"/>
        <v>0</v>
      </c>
      <c r="BZ106" s="16"/>
      <c r="CA106" s="2">
        <f t="shared" si="176"/>
        <v>0</v>
      </c>
      <c r="CB106" s="16"/>
      <c r="CC106" s="29">
        <f t="shared" si="177"/>
        <v>0</v>
      </c>
      <c r="CD106" s="16"/>
      <c r="CE106" s="29">
        <f t="shared" si="178"/>
        <v>0</v>
      </c>
      <c r="CF106" s="29">
        <f t="shared" si="179"/>
        <v>0</v>
      </c>
      <c r="CG106" s="16"/>
      <c r="CH106" s="29">
        <f t="shared" si="180"/>
        <v>0</v>
      </c>
      <c r="CI106" s="16"/>
      <c r="CJ106" s="29">
        <f t="shared" si="181"/>
        <v>0</v>
      </c>
      <c r="CK106" s="16"/>
      <c r="CL106" s="29">
        <f t="shared" si="182"/>
        <v>0</v>
      </c>
      <c r="CM106" s="16"/>
    </row>
    <row r="107" spans="1:91" s="2" customFormat="1" ht="12.75" customHeight="1" x14ac:dyDescent="0.3">
      <c r="A107" s="75"/>
      <c r="B107" s="15">
        <f t="shared" si="140"/>
        <v>85</v>
      </c>
      <c r="C107" s="62">
        <v>11698</v>
      </c>
      <c r="D107" s="63"/>
      <c r="E107" s="44">
        <v>7568</v>
      </c>
      <c r="F107" s="36">
        <v>899</v>
      </c>
      <c r="G107" s="37">
        <f t="shared" si="94"/>
        <v>0.11878964059196617</v>
      </c>
      <c r="H107" s="36">
        <v>2424</v>
      </c>
      <c r="I107" s="34">
        <f t="shared" si="95"/>
        <v>0.32029598308668078</v>
      </c>
      <c r="J107" s="36">
        <v>708</v>
      </c>
      <c r="K107" s="34">
        <f t="shared" si="96"/>
        <v>9.3551797040169138E-2</v>
      </c>
      <c r="L107" s="36">
        <v>3300</v>
      </c>
      <c r="M107" s="35">
        <f t="shared" si="97"/>
        <v>0.43604651162790697</v>
      </c>
      <c r="N107" s="28"/>
      <c r="O107" s="29">
        <f t="shared" si="141"/>
        <v>0</v>
      </c>
      <c r="P107" s="16"/>
      <c r="Q107" s="29">
        <f t="shared" si="142"/>
        <v>0</v>
      </c>
      <c r="R107" s="29">
        <f t="shared" si="143"/>
        <v>0</v>
      </c>
      <c r="S107" s="16"/>
      <c r="T107" s="29">
        <f t="shared" si="144"/>
        <v>0</v>
      </c>
      <c r="U107" s="16"/>
      <c r="V107" s="29">
        <f t="shared" si="145"/>
        <v>0</v>
      </c>
      <c r="W107" s="16"/>
      <c r="X107" s="29">
        <f t="shared" si="146"/>
        <v>0</v>
      </c>
      <c r="Y107" s="16"/>
      <c r="Z107" s="2">
        <f t="shared" si="147"/>
        <v>0</v>
      </c>
      <c r="AA107" s="16"/>
      <c r="AB107" s="2">
        <f t="shared" si="148"/>
        <v>0</v>
      </c>
      <c r="AC107" s="2">
        <f t="shared" si="149"/>
        <v>0</v>
      </c>
      <c r="AD107" s="16"/>
      <c r="AE107" s="2">
        <f t="shared" si="150"/>
        <v>0</v>
      </c>
      <c r="AF107" s="16"/>
      <c r="AG107" s="2">
        <f t="shared" si="151"/>
        <v>0</v>
      </c>
      <c r="AH107" s="16"/>
      <c r="AI107" s="2">
        <f t="shared" si="152"/>
        <v>0</v>
      </c>
      <c r="AJ107" s="16"/>
      <c r="AK107" s="29">
        <f t="shared" si="153"/>
        <v>0</v>
      </c>
      <c r="AL107" s="16"/>
      <c r="AM107" s="29">
        <f t="shared" si="154"/>
        <v>0</v>
      </c>
      <c r="AN107" s="29">
        <f t="shared" si="155"/>
        <v>0</v>
      </c>
      <c r="AO107" s="16"/>
      <c r="AP107" s="29">
        <f t="shared" si="156"/>
        <v>0</v>
      </c>
      <c r="AQ107" s="16"/>
      <c r="AR107" s="29">
        <f t="shared" si="157"/>
        <v>0</v>
      </c>
      <c r="AS107" s="16"/>
      <c r="AT107" s="29">
        <f t="shared" si="158"/>
        <v>0</v>
      </c>
      <c r="AU107" s="16"/>
      <c r="AV107" s="2">
        <f t="shared" si="159"/>
        <v>0</v>
      </c>
      <c r="AW107" s="16"/>
      <c r="AX107" s="2">
        <f t="shared" si="160"/>
        <v>0</v>
      </c>
      <c r="AY107" s="2">
        <f t="shared" si="161"/>
        <v>0</v>
      </c>
      <c r="AZ107" s="16"/>
      <c r="BA107" s="2">
        <f t="shared" si="162"/>
        <v>0</v>
      </c>
      <c r="BB107" s="16"/>
      <c r="BC107" s="2">
        <f t="shared" si="163"/>
        <v>0</v>
      </c>
      <c r="BD107" s="16"/>
      <c r="BE107" s="2">
        <f t="shared" si="164"/>
        <v>0</v>
      </c>
      <c r="BF107" s="16"/>
      <c r="BG107" s="29">
        <f t="shared" si="165"/>
        <v>0</v>
      </c>
      <c r="BH107" s="16"/>
      <c r="BI107" s="29">
        <f t="shared" si="166"/>
        <v>0</v>
      </c>
      <c r="BJ107" s="29">
        <f t="shared" si="167"/>
        <v>0</v>
      </c>
      <c r="BK107" s="16"/>
      <c r="BL107" s="29">
        <f t="shared" si="168"/>
        <v>0</v>
      </c>
      <c r="BM107" s="16"/>
      <c r="BN107" s="29">
        <f t="shared" si="169"/>
        <v>0</v>
      </c>
      <c r="BO107" s="16"/>
      <c r="BP107" s="29">
        <f t="shared" si="170"/>
        <v>0</v>
      </c>
      <c r="BQ107" s="16"/>
      <c r="BR107" s="2">
        <f t="shared" si="171"/>
        <v>0</v>
      </c>
      <c r="BS107" s="16"/>
      <c r="BT107" s="2">
        <f t="shared" si="172"/>
        <v>0</v>
      </c>
      <c r="BU107" s="2">
        <f t="shared" si="173"/>
        <v>0</v>
      </c>
      <c r="BV107" s="16"/>
      <c r="BW107" s="2">
        <f t="shared" si="174"/>
        <v>0</v>
      </c>
      <c r="BX107" s="16"/>
      <c r="BY107" s="2">
        <f t="shared" si="175"/>
        <v>0</v>
      </c>
      <c r="BZ107" s="16"/>
      <c r="CA107" s="2">
        <f t="shared" si="176"/>
        <v>0</v>
      </c>
      <c r="CB107" s="16"/>
      <c r="CC107" s="29">
        <f t="shared" si="177"/>
        <v>0</v>
      </c>
      <c r="CD107" s="16"/>
      <c r="CE107" s="29">
        <f t="shared" si="178"/>
        <v>0</v>
      </c>
      <c r="CF107" s="29">
        <f t="shared" si="179"/>
        <v>0</v>
      </c>
      <c r="CG107" s="16"/>
      <c r="CH107" s="29">
        <f t="shared" si="180"/>
        <v>0</v>
      </c>
      <c r="CI107" s="16"/>
      <c r="CJ107" s="29">
        <f t="shared" si="181"/>
        <v>0</v>
      </c>
      <c r="CK107" s="16"/>
      <c r="CL107" s="29">
        <f t="shared" si="182"/>
        <v>0</v>
      </c>
      <c r="CM107" s="16"/>
    </row>
    <row r="108" spans="1:91" s="2" customFormat="1" ht="12.75" customHeight="1" x14ac:dyDescent="0.3">
      <c r="A108" s="75"/>
      <c r="B108" s="15">
        <f t="shared" si="140"/>
        <v>86</v>
      </c>
      <c r="C108" s="62">
        <v>8384</v>
      </c>
      <c r="D108" s="63"/>
      <c r="E108" s="44">
        <v>5968</v>
      </c>
      <c r="F108" s="36">
        <v>678</v>
      </c>
      <c r="G108" s="37">
        <f t="shared" si="94"/>
        <v>0.1136058981233244</v>
      </c>
      <c r="H108" s="36">
        <v>2466</v>
      </c>
      <c r="I108" s="34">
        <f t="shared" si="95"/>
        <v>0.41320375335120646</v>
      </c>
      <c r="J108" s="36">
        <v>356</v>
      </c>
      <c r="K108" s="34">
        <f t="shared" si="96"/>
        <v>5.9651474530831097E-2</v>
      </c>
      <c r="L108" s="36">
        <v>2348</v>
      </c>
      <c r="M108" s="35">
        <f t="shared" si="97"/>
        <v>0.39343163538873993</v>
      </c>
      <c r="N108" s="28"/>
      <c r="O108" s="29">
        <f t="shared" si="141"/>
        <v>0</v>
      </c>
      <c r="P108" s="16"/>
      <c r="Q108" s="29">
        <f t="shared" si="142"/>
        <v>0</v>
      </c>
      <c r="R108" s="29">
        <f t="shared" si="143"/>
        <v>0</v>
      </c>
      <c r="S108" s="16"/>
      <c r="T108" s="29">
        <f t="shared" si="144"/>
        <v>0</v>
      </c>
      <c r="U108" s="16"/>
      <c r="V108" s="29">
        <f t="shared" si="145"/>
        <v>0</v>
      </c>
      <c r="W108" s="16"/>
      <c r="X108" s="29">
        <f t="shared" si="146"/>
        <v>0</v>
      </c>
      <c r="Y108" s="16"/>
      <c r="Z108" s="2">
        <f t="shared" si="147"/>
        <v>0</v>
      </c>
      <c r="AA108" s="16"/>
      <c r="AB108" s="2">
        <f t="shared" si="148"/>
        <v>0</v>
      </c>
      <c r="AC108" s="2">
        <f t="shared" si="149"/>
        <v>0</v>
      </c>
      <c r="AD108" s="16"/>
      <c r="AE108" s="2">
        <f t="shared" si="150"/>
        <v>0</v>
      </c>
      <c r="AF108" s="16"/>
      <c r="AG108" s="2">
        <f t="shared" si="151"/>
        <v>0</v>
      </c>
      <c r="AH108" s="16"/>
      <c r="AI108" s="2">
        <f t="shared" si="152"/>
        <v>0</v>
      </c>
      <c r="AJ108" s="16"/>
      <c r="AK108" s="29">
        <f t="shared" si="153"/>
        <v>0</v>
      </c>
      <c r="AL108" s="16"/>
      <c r="AM108" s="29">
        <f t="shared" si="154"/>
        <v>0</v>
      </c>
      <c r="AN108" s="29">
        <f t="shared" si="155"/>
        <v>0</v>
      </c>
      <c r="AO108" s="16"/>
      <c r="AP108" s="29">
        <f t="shared" si="156"/>
        <v>0</v>
      </c>
      <c r="AQ108" s="16"/>
      <c r="AR108" s="29">
        <f t="shared" si="157"/>
        <v>0</v>
      </c>
      <c r="AS108" s="16"/>
      <c r="AT108" s="29">
        <f t="shared" si="158"/>
        <v>0</v>
      </c>
      <c r="AU108" s="16"/>
      <c r="AV108" s="2">
        <f t="shared" si="159"/>
        <v>0</v>
      </c>
      <c r="AW108" s="16"/>
      <c r="AX108" s="2">
        <f t="shared" si="160"/>
        <v>0</v>
      </c>
      <c r="AY108" s="2">
        <f t="shared" si="161"/>
        <v>0</v>
      </c>
      <c r="AZ108" s="16"/>
      <c r="BA108" s="2">
        <f t="shared" si="162"/>
        <v>0</v>
      </c>
      <c r="BB108" s="16"/>
      <c r="BC108" s="2">
        <f t="shared" si="163"/>
        <v>0</v>
      </c>
      <c r="BD108" s="16"/>
      <c r="BE108" s="2">
        <f t="shared" si="164"/>
        <v>0</v>
      </c>
      <c r="BF108" s="16"/>
      <c r="BG108" s="29">
        <f t="shared" si="165"/>
        <v>0</v>
      </c>
      <c r="BH108" s="16"/>
      <c r="BI108" s="29">
        <f t="shared" si="166"/>
        <v>0</v>
      </c>
      <c r="BJ108" s="29">
        <f t="shared" si="167"/>
        <v>0</v>
      </c>
      <c r="BK108" s="16"/>
      <c r="BL108" s="29">
        <f t="shared" si="168"/>
        <v>0</v>
      </c>
      <c r="BM108" s="16"/>
      <c r="BN108" s="29">
        <f t="shared" si="169"/>
        <v>0</v>
      </c>
      <c r="BO108" s="16"/>
      <c r="BP108" s="29">
        <f t="shared" si="170"/>
        <v>0</v>
      </c>
      <c r="BQ108" s="16"/>
      <c r="BR108" s="2">
        <f t="shared" si="171"/>
        <v>0</v>
      </c>
      <c r="BS108" s="16"/>
      <c r="BT108" s="2">
        <f t="shared" si="172"/>
        <v>0</v>
      </c>
      <c r="BU108" s="2">
        <f t="shared" si="173"/>
        <v>0</v>
      </c>
      <c r="BV108" s="16"/>
      <c r="BW108" s="2">
        <f t="shared" si="174"/>
        <v>0</v>
      </c>
      <c r="BX108" s="16"/>
      <c r="BY108" s="2">
        <f t="shared" si="175"/>
        <v>0</v>
      </c>
      <c r="BZ108" s="16"/>
      <c r="CA108" s="2">
        <f t="shared" si="176"/>
        <v>0</v>
      </c>
      <c r="CB108" s="16"/>
      <c r="CC108" s="29">
        <f t="shared" si="177"/>
        <v>0</v>
      </c>
      <c r="CD108" s="16"/>
      <c r="CE108" s="29">
        <f t="shared" si="178"/>
        <v>0</v>
      </c>
      <c r="CF108" s="29">
        <f t="shared" si="179"/>
        <v>0</v>
      </c>
      <c r="CG108" s="16"/>
      <c r="CH108" s="29">
        <f t="shared" si="180"/>
        <v>0</v>
      </c>
      <c r="CI108" s="16"/>
      <c r="CJ108" s="29">
        <f t="shared" si="181"/>
        <v>0</v>
      </c>
      <c r="CK108" s="16"/>
      <c r="CL108" s="29">
        <f t="shared" si="182"/>
        <v>0</v>
      </c>
      <c r="CM108" s="16"/>
    </row>
    <row r="109" spans="1:91" s="2" customFormat="1" ht="12.75" customHeight="1" x14ac:dyDescent="0.3">
      <c r="A109" s="75"/>
      <c r="B109" s="15">
        <f t="shared" si="140"/>
        <v>87</v>
      </c>
      <c r="C109" s="62">
        <v>13979</v>
      </c>
      <c r="D109" s="63"/>
      <c r="E109" s="44">
        <v>10160</v>
      </c>
      <c r="F109" s="36">
        <v>1198</v>
      </c>
      <c r="G109" s="37">
        <f t="shared" si="94"/>
        <v>0.11791338582677165</v>
      </c>
      <c r="H109" s="36">
        <v>2083</v>
      </c>
      <c r="I109" s="34">
        <f t="shared" si="95"/>
        <v>0.20501968503937007</v>
      </c>
      <c r="J109" s="36">
        <v>962</v>
      </c>
      <c r="K109" s="34">
        <f t="shared" si="96"/>
        <v>9.4685039370078744E-2</v>
      </c>
      <c r="L109" s="36">
        <v>5640</v>
      </c>
      <c r="M109" s="35">
        <f t="shared" si="97"/>
        <v>0.55511811023622049</v>
      </c>
      <c r="N109" s="28"/>
      <c r="O109" s="29">
        <f t="shared" si="141"/>
        <v>0</v>
      </c>
      <c r="P109" s="16"/>
      <c r="Q109" s="29">
        <f t="shared" si="142"/>
        <v>0</v>
      </c>
      <c r="R109" s="29">
        <f t="shared" si="143"/>
        <v>0</v>
      </c>
      <c r="S109" s="16"/>
      <c r="T109" s="29">
        <f t="shared" si="144"/>
        <v>0</v>
      </c>
      <c r="U109" s="16"/>
      <c r="V109" s="29">
        <f t="shared" si="145"/>
        <v>0</v>
      </c>
      <c r="W109" s="16"/>
      <c r="X109" s="29">
        <f t="shared" si="146"/>
        <v>0</v>
      </c>
      <c r="Y109" s="16"/>
      <c r="Z109" s="2">
        <f t="shared" si="147"/>
        <v>0</v>
      </c>
      <c r="AA109" s="16"/>
      <c r="AB109" s="2">
        <f t="shared" si="148"/>
        <v>0</v>
      </c>
      <c r="AC109" s="2">
        <f t="shared" si="149"/>
        <v>0</v>
      </c>
      <c r="AD109" s="16"/>
      <c r="AE109" s="2">
        <f t="shared" si="150"/>
        <v>0</v>
      </c>
      <c r="AF109" s="16"/>
      <c r="AG109" s="2">
        <f t="shared" si="151"/>
        <v>0</v>
      </c>
      <c r="AH109" s="16"/>
      <c r="AI109" s="2">
        <f t="shared" si="152"/>
        <v>0</v>
      </c>
      <c r="AJ109" s="16"/>
      <c r="AK109" s="29">
        <f t="shared" si="153"/>
        <v>0</v>
      </c>
      <c r="AL109" s="16"/>
      <c r="AM109" s="29">
        <f t="shared" si="154"/>
        <v>0</v>
      </c>
      <c r="AN109" s="29">
        <f t="shared" si="155"/>
        <v>0</v>
      </c>
      <c r="AO109" s="16"/>
      <c r="AP109" s="29">
        <f t="shared" si="156"/>
        <v>0</v>
      </c>
      <c r="AQ109" s="16"/>
      <c r="AR109" s="29">
        <f t="shared" si="157"/>
        <v>0</v>
      </c>
      <c r="AS109" s="16"/>
      <c r="AT109" s="29">
        <f t="shared" si="158"/>
        <v>0</v>
      </c>
      <c r="AU109" s="16"/>
      <c r="AV109" s="2">
        <f t="shared" si="159"/>
        <v>0</v>
      </c>
      <c r="AW109" s="16"/>
      <c r="AX109" s="2">
        <f t="shared" si="160"/>
        <v>0</v>
      </c>
      <c r="AY109" s="2">
        <f t="shared" si="161"/>
        <v>0</v>
      </c>
      <c r="AZ109" s="16"/>
      <c r="BA109" s="2">
        <f t="shared" si="162"/>
        <v>0</v>
      </c>
      <c r="BB109" s="16"/>
      <c r="BC109" s="2">
        <f t="shared" si="163"/>
        <v>0</v>
      </c>
      <c r="BD109" s="16"/>
      <c r="BE109" s="2">
        <f t="shared" si="164"/>
        <v>0</v>
      </c>
      <c r="BF109" s="16"/>
      <c r="BG109" s="29">
        <f t="shared" si="165"/>
        <v>0</v>
      </c>
      <c r="BH109" s="16"/>
      <c r="BI109" s="29">
        <f t="shared" si="166"/>
        <v>0</v>
      </c>
      <c r="BJ109" s="29">
        <f t="shared" si="167"/>
        <v>0</v>
      </c>
      <c r="BK109" s="16"/>
      <c r="BL109" s="29">
        <f t="shared" si="168"/>
        <v>0</v>
      </c>
      <c r="BM109" s="16"/>
      <c r="BN109" s="29">
        <f t="shared" si="169"/>
        <v>0</v>
      </c>
      <c r="BO109" s="16"/>
      <c r="BP109" s="29">
        <f t="shared" si="170"/>
        <v>0</v>
      </c>
      <c r="BQ109" s="16"/>
      <c r="BR109" s="2">
        <f t="shared" si="171"/>
        <v>0</v>
      </c>
      <c r="BS109" s="16"/>
      <c r="BT109" s="2">
        <f t="shared" si="172"/>
        <v>0</v>
      </c>
      <c r="BU109" s="2">
        <f t="shared" si="173"/>
        <v>0</v>
      </c>
      <c r="BV109" s="16"/>
      <c r="BW109" s="2">
        <f t="shared" si="174"/>
        <v>0</v>
      </c>
      <c r="BX109" s="16"/>
      <c r="BY109" s="2">
        <f t="shared" si="175"/>
        <v>0</v>
      </c>
      <c r="BZ109" s="16"/>
      <c r="CA109" s="2">
        <f t="shared" si="176"/>
        <v>0</v>
      </c>
      <c r="CB109" s="16"/>
      <c r="CC109" s="29">
        <f t="shared" si="177"/>
        <v>0</v>
      </c>
      <c r="CD109" s="16"/>
      <c r="CE109" s="29">
        <f t="shared" si="178"/>
        <v>0</v>
      </c>
      <c r="CF109" s="29">
        <f t="shared" si="179"/>
        <v>0</v>
      </c>
      <c r="CG109" s="16"/>
      <c r="CH109" s="29">
        <f t="shared" si="180"/>
        <v>0</v>
      </c>
      <c r="CI109" s="16"/>
      <c r="CJ109" s="29">
        <f t="shared" si="181"/>
        <v>0</v>
      </c>
      <c r="CK109" s="16"/>
      <c r="CL109" s="29">
        <f t="shared" si="182"/>
        <v>0</v>
      </c>
      <c r="CM109" s="16"/>
    </row>
    <row r="110" spans="1:91" s="2" customFormat="1" ht="12.75" customHeight="1" x14ac:dyDescent="0.3">
      <c r="A110" s="75"/>
      <c r="B110" s="15">
        <f t="shared" si="140"/>
        <v>88</v>
      </c>
      <c r="C110" s="62">
        <v>15583</v>
      </c>
      <c r="D110" s="63"/>
      <c r="E110" s="44">
        <v>11651</v>
      </c>
      <c r="F110" s="36">
        <v>1200</v>
      </c>
      <c r="G110" s="37">
        <f t="shared" si="94"/>
        <v>0.10299545103424598</v>
      </c>
      <c r="H110" s="36">
        <v>3034</v>
      </c>
      <c r="I110" s="34">
        <f t="shared" si="95"/>
        <v>0.26040683203158527</v>
      </c>
      <c r="J110" s="36">
        <v>536</v>
      </c>
      <c r="K110" s="34">
        <f t="shared" si="96"/>
        <v>4.600463479529654E-2</v>
      </c>
      <c r="L110" s="36">
        <v>6719</v>
      </c>
      <c r="M110" s="35">
        <f t="shared" si="97"/>
        <v>0.57668869624924901</v>
      </c>
      <c r="N110" s="28"/>
      <c r="O110" s="29">
        <f t="shared" si="141"/>
        <v>0</v>
      </c>
      <c r="P110" s="16"/>
      <c r="Q110" s="29">
        <f t="shared" si="142"/>
        <v>0</v>
      </c>
      <c r="R110" s="29">
        <f t="shared" si="143"/>
        <v>0</v>
      </c>
      <c r="S110" s="16"/>
      <c r="T110" s="29">
        <f t="shared" si="144"/>
        <v>0</v>
      </c>
      <c r="U110" s="16"/>
      <c r="V110" s="29">
        <f t="shared" si="145"/>
        <v>0</v>
      </c>
      <c r="W110" s="16"/>
      <c r="X110" s="29">
        <f t="shared" si="146"/>
        <v>0</v>
      </c>
      <c r="Y110" s="16"/>
      <c r="Z110" s="2">
        <f t="shared" si="147"/>
        <v>0</v>
      </c>
      <c r="AA110" s="16"/>
      <c r="AB110" s="2">
        <f t="shared" si="148"/>
        <v>0</v>
      </c>
      <c r="AC110" s="2">
        <f t="shared" si="149"/>
        <v>0</v>
      </c>
      <c r="AD110" s="16"/>
      <c r="AE110" s="2">
        <f t="shared" si="150"/>
        <v>0</v>
      </c>
      <c r="AF110" s="16"/>
      <c r="AG110" s="2">
        <f t="shared" si="151"/>
        <v>0</v>
      </c>
      <c r="AH110" s="16"/>
      <c r="AI110" s="2">
        <f t="shared" si="152"/>
        <v>0</v>
      </c>
      <c r="AJ110" s="16"/>
      <c r="AK110" s="29">
        <f t="shared" si="153"/>
        <v>0</v>
      </c>
      <c r="AL110" s="16"/>
      <c r="AM110" s="29">
        <f t="shared" si="154"/>
        <v>0</v>
      </c>
      <c r="AN110" s="29">
        <f t="shared" si="155"/>
        <v>0</v>
      </c>
      <c r="AO110" s="16"/>
      <c r="AP110" s="29">
        <f t="shared" si="156"/>
        <v>0</v>
      </c>
      <c r="AQ110" s="16"/>
      <c r="AR110" s="29">
        <f t="shared" si="157"/>
        <v>0</v>
      </c>
      <c r="AS110" s="16"/>
      <c r="AT110" s="29">
        <f t="shared" si="158"/>
        <v>0</v>
      </c>
      <c r="AU110" s="16"/>
      <c r="AV110" s="2">
        <f t="shared" si="159"/>
        <v>0</v>
      </c>
      <c r="AW110" s="16"/>
      <c r="AX110" s="2">
        <f t="shared" si="160"/>
        <v>0</v>
      </c>
      <c r="AY110" s="2">
        <f t="shared" si="161"/>
        <v>0</v>
      </c>
      <c r="AZ110" s="16"/>
      <c r="BA110" s="2">
        <f t="shared" si="162"/>
        <v>0</v>
      </c>
      <c r="BB110" s="16"/>
      <c r="BC110" s="2">
        <f t="shared" si="163"/>
        <v>0</v>
      </c>
      <c r="BD110" s="16"/>
      <c r="BE110" s="2">
        <f t="shared" si="164"/>
        <v>0</v>
      </c>
      <c r="BF110" s="16"/>
      <c r="BG110" s="29">
        <f t="shared" si="165"/>
        <v>0</v>
      </c>
      <c r="BH110" s="16"/>
      <c r="BI110" s="29">
        <f t="shared" si="166"/>
        <v>0</v>
      </c>
      <c r="BJ110" s="29">
        <f t="shared" si="167"/>
        <v>0</v>
      </c>
      <c r="BK110" s="16"/>
      <c r="BL110" s="29">
        <f t="shared" si="168"/>
        <v>0</v>
      </c>
      <c r="BM110" s="16"/>
      <c r="BN110" s="29">
        <f t="shared" si="169"/>
        <v>0</v>
      </c>
      <c r="BO110" s="16"/>
      <c r="BP110" s="29">
        <f t="shared" si="170"/>
        <v>0</v>
      </c>
      <c r="BQ110" s="16"/>
      <c r="BR110" s="2">
        <f t="shared" si="171"/>
        <v>0</v>
      </c>
      <c r="BS110" s="16"/>
      <c r="BT110" s="2">
        <f t="shared" si="172"/>
        <v>0</v>
      </c>
      <c r="BU110" s="2">
        <f t="shared" si="173"/>
        <v>0</v>
      </c>
      <c r="BV110" s="16"/>
      <c r="BW110" s="2">
        <f t="shared" si="174"/>
        <v>0</v>
      </c>
      <c r="BX110" s="16"/>
      <c r="BY110" s="2">
        <f t="shared" si="175"/>
        <v>0</v>
      </c>
      <c r="BZ110" s="16"/>
      <c r="CA110" s="2">
        <f t="shared" si="176"/>
        <v>0</v>
      </c>
      <c r="CB110" s="16"/>
      <c r="CC110" s="29">
        <f t="shared" si="177"/>
        <v>0</v>
      </c>
      <c r="CD110" s="16"/>
      <c r="CE110" s="29">
        <f t="shared" si="178"/>
        <v>0</v>
      </c>
      <c r="CF110" s="29">
        <f t="shared" si="179"/>
        <v>0</v>
      </c>
      <c r="CG110" s="16"/>
      <c r="CH110" s="29">
        <f t="shared" si="180"/>
        <v>0</v>
      </c>
      <c r="CI110" s="16"/>
      <c r="CJ110" s="29">
        <f t="shared" si="181"/>
        <v>0</v>
      </c>
      <c r="CK110" s="16"/>
      <c r="CL110" s="29">
        <f t="shared" si="182"/>
        <v>0</v>
      </c>
      <c r="CM110" s="16"/>
    </row>
    <row r="111" spans="1:91" s="2" customFormat="1" ht="12.75" customHeight="1" x14ac:dyDescent="0.3">
      <c r="A111" s="75"/>
      <c r="B111" s="15">
        <f t="shared" si="140"/>
        <v>89</v>
      </c>
      <c r="C111" s="62">
        <v>14191</v>
      </c>
      <c r="D111" s="63"/>
      <c r="E111" s="44">
        <v>10952</v>
      </c>
      <c r="F111" s="36">
        <v>628</v>
      </c>
      <c r="G111" s="37">
        <f t="shared" si="94"/>
        <v>5.7341124908692476E-2</v>
      </c>
      <c r="H111" s="36">
        <v>5092</v>
      </c>
      <c r="I111" s="34">
        <f t="shared" si="95"/>
        <v>0.46493791088385683</v>
      </c>
      <c r="J111" s="36">
        <v>367</v>
      </c>
      <c r="K111" s="34">
        <f t="shared" si="96"/>
        <v>3.3509861212563913E-2</v>
      </c>
      <c r="L111" s="36">
        <v>4761</v>
      </c>
      <c r="M111" s="35">
        <f t="shared" si="97"/>
        <v>0.43471512052593136</v>
      </c>
      <c r="N111" s="28"/>
      <c r="O111" s="29">
        <f t="shared" si="141"/>
        <v>0</v>
      </c>
      <c r="P111" s="16"/>
      <c r="Q111" s="29">
        <f t="shared" si="142"/>
        <v>0</v>
      </c>
      <c r="R111" s="29">
        <f t="shared" si="143"/>
        <v>0</v>
      </c>
      <c r="S111" s="16"/>
      <c r="T111" s="29">
        <f t="shared" si="144"/>
        <v>0</v>
      </c>
      <c r="U111" s="16"/>
      <c r="V111" s="29">
        <f t="shared" si="145"/>
        <v>0</v>
      </c>
      <c r="W111" s="16"/>
      <c r="X111" s="29">
        <f t="shared" si="146"/>
        <v>0</v>
      </c>
      <c r="Y111" s="16"/>
      <c r="Z111" s="2">
        <f t="shared" si="147"/>
        <v>0</v>
      </c>
      <c r="AA111" s="16"/>
      <c r="AB111" s="2">
        <f t="shared" si="148"/>
        <v>0</v>
      </c>
      <c r="AC111" s="2">
        <f t="shared" si="149"/>
        <v>0</v>
      </c>
      <c r="AD111" s="16"/>
      <c r="AE111" s="2">
        <f t="shared" si="150"/>
        <v>0</v>
      </c>
      <c r="AF111" s="16"/>
      <c r="AG111" s="2">
        <f t="shared" si="151"/>
        <v>0</v>
      </c>
      <c r="AH111" s="16"/>
      <c r="AI111" s="2">
        <f t="shared" si="152"/>
        <v>0</v>
      </c>
      <c r="AJ111" s="16"/>
      <c r="AK111" s="29">
        <f t="shared" si="153"/>
        <v>0</v>
      </c>
      <c r="AL111" s="16"/>
      <c r="AM111" s="29">
        <f t="shared" si="154"/>
        <v>0</v>
      </c>
      <c r="AN111" s="29">
        <f t="shared" si="155"/>
        <v>0</v>
      </c>
      <c r="AO111" s="16"/>
      <c r="AP111" s="29">
        <f t="shared" si="156"/>
        <v>0</v>
      </c>
      <c r="AQ111" s="16"/>
      <c r="AR111" s="29">
        <f t="shared" si="157"/>
        <v>0</v>
      </c>
      <c r="AS111" s="16"/>
      <c r="AT111" s="29">
        <f t="shared" si="158"/>
        <v>0</v>
      </c>
      <c r="AU111" s="16"/>
      <c r="AV111" s="2">
        <f t="shared" si="159"/>
        <v>0</v>
      </c>
      <c r="AW111" s="16"/>
      <c r="AX111" s="2">
        <f t="shared" si="160"/>
        <v>0</v>
      </c>
      <c r="AY111" s="2">
        <f t="shared" si="161"/>
        <v>0</v>
      </c>
      <c r="AZ111" s="16"/>
      <c r="BA111" s="2">
        <f t="shared" si="162"/>
        <v>0</v>
      </c>
      <c r="BB111" s="16"/>
      <c r="BC111" s="2">
        <f t="shared" si="163"/>
        <v>0</v>
      </c>
      <c r="BD111" s="16"/>
      <c r="BE111" s="2">
        <f t="shared" si="164"/>
        <v>0</v>
      </c>
      <c r="BF111" s="16"/>
      <c r="BG111" s="29">
        <f t="shared" si="165"/>
        <v>0</v>
      </c>
      <c r="BH111" s="16"/>
      <c r="BI111" s="29">
        <f t="shared" si="166"/>
        <v>0</v>
      </c>
      <c r="BJ111" s="29">
        <f t="shared" si="167"/>
        <v>0</v>
      </c>
      <c r="BK111" s="16"/>
      <c r="BL111" s="29">
        <f t="shared" si="168"/>
        <v>0</v>
      </c>
      <c r="BM111" s="16"/>
      <c r="BN111" s="29">
        <f t="shared" si="169"/>
        <v>0</v>
      </c>
      <c r="BO111" s="16"/>
      <c r="BP111" s="29">
        <f t="shared" si="170"/>
        <v>0</v>
      </c>
      <c r="BQ111" s="16"/>
      <c r="BR111" s="2">
        <f t="shared" si="171"/>
        <v>0</v>
      </c>
      <c r="BS111" s="16"/>
      <c r="BT111" s="2">
        <f t="shared" si="172"/>
        <v>0</v>
      </c>
      <c r="BU111" s="2">
        <f t="shared" si="173"/>
        <v>0</v>
      </c>
      <c r="BV111" s="16"/>
      <c r="BW111" s="2">
        <f t="shared" si="174"/>
        <v>0</v>
      </c>
      <c r="BX111" s="16"/>
      <c r="BY111" s="2">
        <f t="shared" si="175"/>
        <v>0</v>
      </c>
      <c r="BZ111" s="16"/>
      <c r="CA111" s="2">
        <f t="shared" si="176"/>
        <v>0</v>
      </c>
      <c r="CB111" s="16"/>
      <c r="CC111" s="29">
        <f t="shared" si="177"/>
        <v>0</v>
      </c>
      <c r="CD111" s="16"/>
      <c r="CE111" s="29">
        <f t="shared" si="178"/>
        <v>0</v>
      </c>
      <c r="CF111" s="29">
        <f t="shared" si="179"/>
        <v>0</v>
      </c>
      <c r="CG111" s="16"/>
      <c r="CH111" s="29">
        <f t="shared" si="180"/>
        <v>0</v>
      </c>
      <c r="CI111" s="16"/>
      <c r="CJ111" s="29">
        <f t="shared" si="181"/>
        <v>0</v>
      </c>
      <c r="CK111" s="16"/>
      <c r="CL111" s="29">
        <f t="shared" si="182"/>
        <v>0</v>
      </c>
      <c r="CM111" s="16"/>
    </row>
    <row r="112" spans="1:91" s="2" customFormat="1" ht="12.75" customHeight="1" x14ac:dyDescent="0.3">
      <c r="A112" s="75"/>
      <c r="B112" s="15">
        <f t="shared" si="140"/>
        <v>90</v>
      </c>
      <c r="C112" s="62">
        <v>14903</v>
      </c>
      <c r="D112" s="63"/>
      <c r="E112" s="44">
        <v>10528</v>
      </c>
      <c r="F112" s="36">
        <v>2417</v>
      </c>
      <c r="G112" s="37">
        <f t="shared" si="94"/>
        <v>0.22957826747720364</v>
      </c>
      <c r="H112" s="36">
        <v>2013</v>
      </c>
      <c r="I112" s="34">
        <f t="shared" si="95"/>
        <v>0.19120440729483282</v>
      </c>
      <c r="J112" s="36">
        <v>1652</v>
      </c>
      <c r="K112" s="34">
        <f t="shared" si="96"/>
        <v>0.15691489361702127</v>
      </c>
      <c r="L112" s="36">
        <v>3946</v>
      </c>
      <c r="M112" s="35">
        <f t="shared" si="97"/>
        <v>0.37481003039513677</v>
      </c>
      <c r="N112" s="28"/>
      <c r="O112" s="29">
        <f t="shared" si="141"/>
        <v>0</v>
      </c>
      <c r="P112" s="16"/>
      <c r="Q112" s="29">
        <f t="shared" si="142"/>
        <v>0</v>
      </c>
      <c r="R112" s="29">
        <f t="shared" si="143"/>
        <v>0</v>
      </c>
      <c r="S112" s="16"/>
      <c r="T112" s="29">
        <f t="shared" si="144"/>
        <v>0</v>
      </c>
      <c r="U112" s="16"/>
      <c r="V112" s="29">
        <f t="shared" si="145"/>
        <v>0</v>
      </c>
      <c r="W112" s="16"/>
      <c r="X112" s="29">
        <f t="shared" si="146"/>
        <v>0</v>
      </c>
      <c r="Y112" s="16"/>
      <c r="Z112" s="2">
        <f t="shared" si="147"/>
        <v>0</v>
      </c>
      <c r="AA112" s="16"/>
      <c r="AB112" s="2">
        <f t="shared" si="148"/>
        <v>0</v>
      </c>
      <c r="AC112" s="2">
        <f t="shared" si="149"/>
        <v>0</v>
      </c>
      <c r="AD112" s="16"/>
      <c r="AE112" s="2">
        <f t="shared" si="150"/>
        <v>0</v>
      </c>
      <c r="AF112" s="16"/>
      <c r="AG112" s="2">
        <f t="shared" si="151"/>
        <v>0</v>
      </c>
      <c r="AH112" s="16"/>
      <c r="AI112" s="2">
        <f t="shared" si="152"/>
        <v>0</v>
      </c>
      <c r="AJ112" s="16"/>
      <c r="AK112" s="29">
        <f t="shared" si="153"/>
        <v>0</v>
      </c>
      <c r="AL112" s="16"/>
      <c r="AM112" s="29">
        <f t="shared" si="154"/>
        <v>0</v>
      </c>
      <c r="AN112" s="29">
        <f t="shared" si="155"/>
        <v>0</v>
      </c>
      <c r="AO112" s="16"/>
      <c r="AP112" s="29">
        <f t="shared" si="156"/>
        <v>0</v>
      </c>
      <c r="AQ112" s="16"/>
      <c r="AR112" s="29">
        <f t="shared" si="157"/>
        <v>0</v>
      </c>
      <c r="AS112" s="16"/>
      <c r="AT112" s="29">
        <f t="shared" si="158"/>
        <v>0</v>
      </c>
      <c r="AU112" s="16"/>
      <c r="AV112" s="2">
        <f t="shared" si="159"/>
        <v>0</v>
      </c>
      <c r="AW112" s="16"/>
      <c r="AX112" s="2">
        <f t="shared" si="160"/>
        <v>0</v>
      </c>
      <c r="AY112" s="2">
        <f t="shared" si="161"/>
        <v>0</v>
      </c>
      <c r="AZ112" s="16"/>
      <c r="BA112" s="2">
        <f t="shared" si="162"/>
        <v>0</v>
      </c>
      <c r="BB112" s="16"/>
      <c r="BC112" s="2">
        <f t="shared" si="163"/>
        <v>0</v>
      </c>
      <c r="BD112" s="16"/>
      <c r="BE112" s="2">
        <f t="shared" si="164"/>
        <v>0</v>
      </c>
      <c r="BF112" s="16"/>
      <c r="BG112" s="29">
        <f t="shared" si="165"/>
        <v>0</v>
      </c>
      <c r="BH112" s="16"/>
      <c r="BI112" s="29">
        <f t="shared" si="166"/>
        <v>0</v>
      </c>
      <c r="BJ112" s="29">
        <f t="shared" si="167"/>
        <v>0</v>
      </c>
      <c r="BK112" s="16"/>
      <c r="BL112" s="29">
        <f t="shared" si="168"/>
        <v>0</v>
      </c>
      <c r="BM112" s="16"/>
      <c r="BN112" s="29">
        <f t="shared" si="169"/>
        <v>0</v>
      </c>
      <c r="BO112" s="16"/>
      <c r="BP112" s="29">
        <f t="shared" si="170"/>
        <v>0</v>
      </c>
      <c r="BQ112" s="16"/>
      <c r="BR112" s="2">
        <f t="shared" si="171"/>
        <v>0</v>
      </c>
      <c r="BS112" s="16"/>
      <c r="BT112" s="2">
        <f t="shared" si="172"/>
        <v>0</v>
      </c>
      <c r="BU112" s="2">
        <f t="shared" si="173"/>
        <v>0</v>
      </c>
      <c r="BV112" s="16"/>
      <c r="BW112" s="2">
        <f t="shared" si="174"/>
        <v>0</v>
      </c>
      <c r="BX112" s="16"/>
      <c r="BY112" s="2">
        <f t="shared" si="175"/>
        <v>0</v>
      </c>
      <c r="BZ112" s="16"/>
      <c r="CA112" s="2">
        <f t="shared" si="176"/>
        <v>0</v>
      </c>
      <c r="CB112" s="16"/>
      <c r="CC112" s="29">
        <f t="shared" si="177"/>
        <v>0</v>
      </c>
      <c r="CD112" s="16"/>
      <c r="CE112" s="29">
        <f t="shared" si="178"/>
        <v>0</v>
      </c>
      <c r="CF112" s="29">
        <f t="shared" si="179"/>
        <v>0</v>
      </c>
      <c r="CG112" s="16"/>
      <c r="CH112" s="29">
        <f t="shared" si="180"/>
        <v>0</v>
      </c>
      <c r="CI112" s="16"/>
      <c r="CJ112" s="29">
        <f t="shared" si="181"/>
        <v>0</v>
      </c>
      <c r="CK112" s="16"/>
      <c r="CL112" s="29">
        <f t="shared" si="182"/>
        <v>0</v>
      </c>
      <c r="CM112" s="16"/>
    </row>
    <row r="113" spans="1:91" s="2" customFormat="1" ht="12.75" customHeight="1" x14ac:dyDescent="0.3">
      <c r="A113" s="75"/>
      <c r="B113" s="15">
        <f t="shared" si="140"/>
        <v>91</v>
      </c>
      <c r="C113" s="62">
        <v>7892</v>
      </c>
      <c r="D113" s="63"/>
      <c r="E113" s="44">
        <v>5823</v>
      </c>
      <c r="F113" s="36">
        <v>1003</v>
      </c>
      <c r="G113" s="37">
        <f t="shared" si="94"/>
        <v>0.17224798213979048</v>
      </c>
      <c r="H113" s="36">
        <v>1834</v>
      </c>
      <c r="I113" s="34">
        <f t="shared" si="95"/>
        <v>0.31495792546797186</v>
      </c>
      <c r="J113" s="36">
        <v>537</v>
      </c>
      <c r="K113" s="34">
        <f t="shared" si="96"/>
        <v>9.2220504894384339E-2</v>
      </c>
      <c r="L113" s="36">
        <v>2348</v>
      </c>
      <c r="M113" s="35">
        <f t="shared" si="97"/>
        <v>0.40322857633522241</v>
      </c>
      <c r="N113" s="28"/>
      <c r="O113" s="29">
        <f t="shared" si="141"/>
        <v>0</v>
      </c>
      <c r="P113" s="16"/>
      <c r="Q113" s="29">
        <f t="shared" si="142"/>
        <v>0</v>
      </c>
      <c r="R113" s="29">
        <f t="shared" si="143"/>
        <v>0</v>
      </c>
      <c r="S113" s="16"/>
      <c r="T113" s="29">
        <f t="shared" si="144"/>
        <v>0</v>
      </c>
      <c r="U113" s="16"/>
      <c r="V113" s="29">
        <f t="shared" si="145"/>
        <v>0</v>
      </c>
      <c r="W113" s="16"/>
      <c r="X113" s="29">
        <f t="shared" si="146"/>
        <v>0</v>
      </c>
      <c r="Y113" s="16"/>
      <c r="Z113" s="2">
        <f t="shared" si="147"/>
        <v>0</v>
      </c>
      <c r="AA113" s="16"/>
      <c r="AB113" s="2">
        <f t="shared" si="148"/>
        <v>0</v>
      </c>
      <c r="AC113" s="2">
        <f t="shared" si="149"/>
        <v>0</v>
      </c>
      <c r="AD113" s="16"/>
      <c r="AE113" s="2">
        <f t="shared" si="150"/>
        <v>0</v>
      </c>
      <c r="AF113" s="16"/>
      <c r="AG113" s="2">
        <f t="shared" si="151"/>
        <v>0</v>
      </c>
      <c r="AH113" s="16"/>
      <c r="AI113" s="2">
        <f t="shared" si="152"/>
        <v>0</v>
      </c>
      <c r="AJ113" s="16"/>
      <c r="AK113" s="29">
        <f t="shared" si="153"/>
        <v>0</v>
      </c>
      <c r="AL113" s="16"/>
      <c r="AM113" s="29">
        <f t="shared" si="154"/>
        <v>0</v>
      </c>
      <c r="AN113" s="29">
        <f t="shared" si="155"/>
        <v>0</v>
      </c>
      <c r="AO113" s="16"/>
      <c r="AP113" s="29">
        <f t="shared" si="156"/>
        <v>0</v>
      </c>
      <c r="AQ113" s="16"/>
      <c r="AR113" s="29">
        <f t="shared" si="157"/>
        <v>0</v>
      </c>
      <c r="AS113" s="16"/>
      <c r="AT113" s="29">
        <f t="shared" si="158"/>
        <v>0</v>
      </c>
      <c r="AU113" s="16"/>
      <c r="AV113" s="2">
        <f t="shared" si="159"/>
        <v>0</v>
      </c>
      <c r="AW113" s="16"/>
      <c r="AX113" s="2">
        <f t="shared" si="160"/>
        <v>0</v>
      </c>
      <c r="AY113" s="2">
        <f t="shared" si="161"/>
        <v>0</v>
      </c>
      <c r="AZ113" s="16"/>
      <c r="BA113" s="2">
        <f t="shared" si="162"/>
        <v>0</v>
      </c>
      <c r="BB113" s="16"/>
      <c r="BC113" s="2">
        <f t="shared" si="163"/>
        <v>0</v>
      </c>
      <c r="BD113" s="16"/>
      <c r="BE113" s="2">
        <f t="shared" si="164"/>
        <v>0</v>
      </c>
      <c r="BF113" s="16"/>
      <c r="BG113" s="29">
        <f t="shared" si="165"/>
        <v>0</v>
      </c>
      <c r="BH113" s="16"/>
      <c r="BI113" s="29">
        <f t="shared" si="166"/>
        <v>0</v>
      </c>
      <c r="BJ113" s="29">
        <f t="shared" si="167"/>
        <v>0</v>
      </c>
      <c r="BK113" s="16"/>
      <c r="BL113" s="29">
        <f t="shared" si="168"/>
        <v>0</v>
      </c>
      <c r="BM113" s="16"/>
      <c r="BN113" s="29">
        <f t="shared" si="169"/>
        <v>0</v>
      </c>
      <c r="BO113" s="16"/>
      <c r="BP113" s="29">
        <f t="shared" si="170"/>
        <v>0</v>
      </c>
      <c r="BQ113" s="16"/>
      <c r="BR113" s="2">
        <f t="shared" si="171"/>
        <v>0</v>
      </c>
      <c r="BS113" s="16"/>
      <c r="BT113" s="2">
        <f t="shared" si="172"/>
        <v>0</v>
      </c>
      <c r="BU113" s="2">
        <f t="shared" si="173"/>
        <v>0</v>
      </c>
      <c r="BV113" s="16"/>
      <c r="BW113" s="2">
        <f t="shared" si="174"/>
        <v>0</v>
      </c>
      <c r="BX113" s="16"/>
      <c r="BY113" s="2">
        <f t="shared" si="175"/>
        <v>0</v>
      </c>
      <c r="BZ113" s="16"/>
      <c r="CA113" s="2">
        <f t="shared" si="176"/>
        <v>0</v>
      </c>
      <c r="CB113" s="16"/>
      <c r="CC113" s="29">
        <f t="shared" si="177"/>
        <v>0</v>
      </c>
      <c r="CD113" s="16"/>
      <c r="CE113" s="29">
        <f t="shared" si="178"/>
        <v>0</v>
      </c>
      <c r="CF113" s="29">
        <f t="shared" si="179"/>
        <v>0</v>
      </c>
      <c r="CG113" s="16"/>
      <c r="CH113" s="29">
        <f t="shared" si="180"/>
        <v>0</v>
      </c>
      <c r="CI113" s="16"/>
      <c r="CJ113" s="29">
        <f t="shared" si="181"/>
        <v>0</v>
      </c>
      <c r="CK113" s="16"/>
      <c r="CL113" s="29">
        <f t="shared" si="182"/>
        <v>0</v>
      </c>
      <c r="CM113" s="16"/>
    </row>
    <row r="114" spans="1:91" s="2" customFormat="1" ht="12.75" customHeight="1" x14ac:dyDescent="0.3">
      <c r="A114" s="75"/>
      <c r="B114" s="15">
        <f t="shared" si="140"/>
        <v>92</v>
      </c>
      <c r="C114" s="62">
        <v>11617</v>
      </c>
      <c r="D114" s="63"/>
      <c r="E114" s="44">
        <v>7903</v>
      </c>
      <c r="F114" s="36">
        <v>1875</v>
      </c>
      <c r="G114" s="37">
        <f t="shared" si="94"/>
        <v>0.23725167657851448</v>
      </c>
      <c r="H114" s="36">
        <v>1385</v>
      </c>
      <c r="I114" s="34">
        <f t="shared" si="95"/>
        <v>0.17524990509932936</v>
      </c>
      <c r="J114" s="36">
        <v>1832</v>
      </c>
      <c r="K114" s="34">
        <f t="shared" si="96"/>
        <v>0.23181070479564722</v>
      </c>
      <c r="L114" s="36">
        <v>2438</v>
      </c>
      <c r="M114" s="35">
        <f t="shared" si="97"/>
        <v>0.30849044666582309</v>
      </c>
      <c r="N114" s="28"/>
      <c r="O114" s="29">
        <f t="shared" si="141"/>
        <v>0</v>
      </c>
      <c r="P114" s="16"/>
      <c r="Q114" s="29">
        <f t="shared" si="142"/>
        <v>0</v>
      </c>
      <c r="R114" s="29">
        <f t="shared" si="143"/>
        <v>0</v>
      </c>
      <c r="S114" s="16"/>
      <c r="T114" s="29">
        <f t="shared" si="144"/>
        <v>0</v>
      </c>
      <c r="U114" s="16"/>
      <c r="V114" s="29">
        <f t="shared" si="145"/>
        <v>0</v>
      </c>
      <c r="W114" s="16"/>
      <c r="X114" s="29">
        <f t="shared" si="146"/>
        <v>0</v>
      </c>
      <c r="Y114" s="16"/>
      <c r="Z114" s="2">
        <f t="shared" si="147"/>
        <v>0</v>
      </c>
      <c r="AA114" s="16"/>
      <c r="AB114" s="2">
        <f t="shared" si="148"/>
        <v>0</v>
      </c>
      <c r="AC114" s="2">
        <f t="shared" si="149"/>
        <v>0</v>
      </c>
      <c r="AD114" s="16"/>
      <c r="AE114" s="2">
        <f t="shared" si="150"/>
        <v>0</v>
      </c>
      <c r="AF114" s="16"/>
      <c r="AG114" s="2">
        <f t="shared" si="151"/>
        <v>0</v>
      </c>
      <c r="AH114" s="16"/>
      <c r="AI114" s="2">
        <f t="shared" si="152"/>
        <v>0</v>
      </c>
      <c r="AJ114" s="16"/>
      <c r="AK114" s="29">
        <f t="shared" si="153"/>
        <v>0</v>
      </c>
      <c r="AL114" s="16"/>
      <c r="AM114" s="29">
        <f t="shared" si="154"/>
        <v>0</v>
      </c>
      <c r="AN114" s="29">
        <f t="shared" si="155"/>
        <v>0</v>
      </c>
      <c r="AO114" s="16"/>
      <c r="AP114" s="29">
        <f t="shared" si="156"/>
        <v>0</v>
      </c>
      <c r="AQ114" s="16"/>
      <c r="AR114" s="29">
        <f t="shared" si="157"/>
        <v>0</v>
      </c>
      <c r="AS114" s="16"/>
      <c r="AT114" s="29">
        <f t="shared" si="158"/>
        <v>0</v>
      </c>
      <c r="AU114" s="16"/>
      <c r="AV114" s="2">
        <f t="shared" si="159"/>
        <v>0</v>
      </c>
      <c r="AW114" s="16"/>
      <c r="AX114" s="2">
        <f t="shared" si="160"/>
        <v>0</v>
      </c>
      <c r="AY114" s="2">
        <f t="shared" si="161"/>
        <v>0</v>
      </c>
      <c r="AZ114" s="16"/>
      <c r="BA114" s="2">
        <f t="shared" si="162"/>
        <v>0</v>
      </c>
      <c r="BB114" s="16"/>
      <c r="BC114" s="2">
        <f t="shared" si="163"/>
        <v>0</v>
      </c>
      <c r="BD114" s="16"/>
      <c r="BE114" s="2">
        <f t="shared" si="164"/>
        <v>0</v>
      </c>
      <c r="BF114" s="16"/>
      <c r="BG114" s="29">
        <f t="shared" si="165"/>
        <v>0</v>
      </c>
      <c r="BH114" s="16"/>
      <c r="BI114" s="29">
        <f t="shared" si="166"/>
        <v>0</v>
      </c>
      <c r="BJ114" s="29">
        <f t="shared" si="167"/>
        <v>0</v>
      </c>
      <c r="BK114" s="16"/>
      <c r="BL114" s="29">
        <f t="shared" si="168"/>
        <v>0</v>
      </c>
      <c r="BM114" s="16"/>
      <c r="BN114" s="29">
        <f t="shared" si="169"/>
        <v>0</v>
      </c>
      <c r="BO114" s="16"/>
      <c r="BP114" s="29">
        <f t="shared" si="170"/>
        <v>0</v>
      </c>
      <c r="BQ114" s="16"/>
      <c r="BR114" s="2">
        <f t="shared" si="171"/>
        <v>0</v>
      </c>
      <c r="BS114" s="16"/>
      <c r="BT114" s="2">
        <f t="shared" si="172"/>
        <v>0</v>
      </c>
      <c r="BU114" s="2">
        <f t="shared" si="173"/>
        <v>0</v>
      </c>
      <c r="BV114" s="16"/>
      <c r="BW114" s="2">
        <f t="shared" si="174"/>
        <v>0</v>
      </c>
      <c r="BX114" s="16"/>
      <c r="BY114" s="2">
        <f t="shared" si="175"/>
        <v>0</v>
      </c>
      <c r="BZ114" s="16"/>
      <c r="CA114" s="2">
        <f t="shared" si="176"/>
        <v>0</v>
      </c>
      <c r="CB114" s="16"/>
      <c r="CC114" s="29">
        <f t="shared" si="177"/>
        <v>0</v>
      </c>
      <c r="CD114" s="16"/>
      <c r="CE114" s="29">
        <f t="shared" si="178"/>
        <v>0</v>
      </c>
      <c r="CF114" s="29">
        <f t="shared" si="179"/>
        <v>0</v>
      </c>
      <c r="CG114" s="16"/>
      <c r="CH114" s="29">
        <f t="shared" si="180"/>
        <v>0</v>
      </c>
      <c r="CI114" s="16"/>
      <c r="CJ114" s="29">
        <f t="shared" si="181"/>
        <v>0</v>
      </c>
      <c r="CK114" s="16"/>
      <c r="CL114" s="29">
        <f t="shared" si="182"/>
        <v>0</v>
      </c>
      <c r="CM114" s="16"/>
    </row>
    <row r="115" spans="1:91" s="2" customFormat="1" ht="12.75" customHeight="1" x14ac:dyDescent="0.3">
      <c r="A115" s="75"/>
      <c r="B115" s="15">
        <f t="shared" si="140"/>
        <v>93</v>
      </c>
      <c r="C115" s="62">
        <v>9829</v>
      </c>
      <c r="D115" s="63"/>
      <c r="E115" s="44">
        <v>6327</v>
      </c>
      <c r="F115" s="36">
        <v>1536</v>
      </c>
      <c r="G115" s="37">
        <f t="shared" si="94"/>
        <v>0.24276908487434803</v>
      </c>
      <c r="H115" s="36">
        <v>2409</v>
      </c>
      <c r="I115" s="34">
        <f t="shared" si="95"/>
        <v>0.38074917022285443</v>
      </c>
      <c r="J115" s="36">
        <v>853</v>
      </c>
      <c r="K115" s="34">
        <f t="shared" si="96"/>
        <v>0.13481902955587166</v>
      </c>
      <c r="L115" s="36">
        <v>1380</v>
      </c>
      <c r="M115" s="35">
        <f t="shared" si="97"/>
        <v>0.21811284969179706</v>
      </c>
      <c r="N115" s="28"/>
      <c r="O115" s="29">
        <f t="shared" si="141"/>
        <v>0</v>
      </c>
      <c r="P115" s="16"/>
      <c r="Q115" s="29">
        <f t="shared" si="142"/>
        <v>0</v>
      </c>
      <c r="R115" s="29">
        <f t="shared" si="143"/>
        <v>0</v>
      </c>
      <c r="S115" s="16"/>
      <c r="T115" s="29">
        <f t="shared" si="144"/>
        <v>0</v>
      </c>
      <c r="U115" s="16"/>
      <c r="V115" s="29">
        <f t="shared" si="145"/>
        <v>0</v>
      </c>
      <c r="W115" s="16"/>
      <c r="X115" s="29">
        <f t="shared" si="146"/>
        <v>0</v>
      </c>
      <c r="Y115" s="16"/>
      <c r="Z115" s="2">
        <f t="shared" si="147"/>
        <v>0</v>
      </c>
      <c r="AA115" s="16"/>
      <c r="AB115" s="2">
        <f t="shared" si="148"/>
        <v>0</v>
      </c>
      <c r="AC115" s="2">
        <f t="shared" si="149"/>
        <v>0</v>
      </c>
      <c r="AD115" s="16"/>
      <c r="AE115" s="2">
        <f t="shared" si="150"/>
        <v>0</v>
      </c>
      <c r="AF115" s="16"/>
      <c r="AG115" s="2">
        <f t="shared" si="151"/>
        <v>0</v>
      </c>
      <c r="AH115" s="16"/>
      <c r="AI115" s="2">
        <f t="shared" si="152"/>
        <v>0</v>
      </c>
      <c r="AJ115" s="16"/>
      <c r="AK115" s="29">
        <f t="shared" si="153"/>
        <v>0</v>
      </c>
      <c r="AL115" s="16"/>
      <c r="AM115" s="29">
        <f t="shared" si="154"/>
        <v>0</v>
      </c>
      <c r="AN115" s="29">
        <f t="shared" si="155"/>
        <v>0</v>
      </c>
      <c r="AO115" s="16"/>
      <c r="AP115" s="29">
        <f t="shared" si="156"/>
        <v>0</v>
      </c>
      <c r="AQ115" s="16"/>
      <c r="AR115" s="29">
        <f t="shared" si="157"/>
        <v>0</v>
      </c>
      <c r="AS115" s="16"/>
      <c r="AT115" s="29">
        <f t="shared" si="158"/>
        <v>0</v>
      </c>
      <c r="AU115" s="16"/>
      <c r="AV115" s="2">
        <f t="shared" si="159"/>
        <v>0</v>
      </c>
      <c r="AW115" s="16"/>
      <c r="AX115" s="2">
        <f t="shared" si="160"/>
        <v>0</v>
      </c>
      <c r="AY115" s="2">
        <f t="shared" si="161"/>
        <v>0</v>
      </c>
      <c r="AZ115" s="16"/>
      <c r="BA115" s="2">
        <f t="shared" si="162"/>
        <v>0</v>
      </c>
      <c r="BB115" s="16"/>
      <c r="BC115" s="2">
        <f t="shared" si="163"/>
        <v>0</v>
      </c>
      <c r="BD115" s="16"/>
      <c r="BE115" s="2">
        <f t="shared" si="164"/>
        <v>0</v>
      </c>
      <c r="BF115" s="16"/>
      <c r="BG115" s="29">
        <f t="shared" si="165"/>
        <v>0</v>
      </c>
      <c r="BH115" s="16"/>
      <c r="BI115" s="29">
        <f t="shared" si="166"/>
        <v>0</v>
      </c>
      <c r="BJ115" s="29">
        <f t="shared" si="167"/>
        <v>0</v>
      </c>
      <c r="BK115" s="16"/>
      <c r="BL115" s="29">
        <f t="shared" si="168"/>
        <v>0</v>
      </c>
      <c r="BM115" s="16"/>
      <c r="BN115" s="29">
        <f t="shared" si="169"/>
        <v>0</v>
      </c>
      <c r="BO115" s="16"/>
      <c r="BP115" s="29">
        <f t="shared" si="170"/>
        <v>0</v>
      </c>
      <c r="BQ115" s="16"/>
      <c r="BR115" s="2">
        <f t="shared" si="171"/>
        <v>0</v>
      </c>
      <c r="BS115" s="16"/>
      <c r="BT115" s="2">
        <f t="shared" si="172"/>
        <v>0</v>
      </c>
      <c r="BU115" s="2">
        <f t="shared" si="173"/>
        <v>0</v>
      </c>
      <c r="BV115" s="16"/>
      <c r="BW115" s="2">
        <f t="shared" si="174"/>
        <v>0</v>
      </c>
      <c r="BX115" s="16"/>
      <c r="BY115" s="2">
        <f t="shared" si="175"/>
        <v>0</v>
      </c>
      <c r="BZ115" s="16"/>
      <c r="CA115" s="2">
        <f t="shared" si="176"/>
        <v>0</v>
      </c>
      <c r="CB115" s="16"/>
      <c r="CC115" s="29">
        <f t="shared" si="177"/>
        <v>0</v>
      </c>
      <c r="CD115" s="16"/>
      <c r="CE115" s="29">
        <f t="shared" si="178"/>
        <v>0</v>
      </c>
      <c r="CF115" s="29">
        <f t="shared" si="179"/>
        <v>0</v>
      </c>
      <c r="CG115" s="16"/>
      <c r="CH115" s="29">
        <f t="shared" si="180"/>
        <v>0</v>
      </c>
      <c r="CI115" s="16"/>
      <c r="CJ115" s="29">
        <f t="shared" si="181"/>
        <v>0</v>
      </c>
      <c r="CK115" s="16"/>
      <c r="CL115" s="29">
        <f t="shared" si="182"/>
        <v>0</v>
      </c>
      <c r="CM115" s="16"/>
    </row>
    <row r="116" spans="1:91" s="2" customFormat="1" ht="12.75" customHeight="1" x14ac:dyDescent="0.3">
      <c r="A116" s="75"/>
      <c r="B116" s="15">
        <f t="shared" si="140"/>
        <v>94</v>
      </c>
      <c r="C116" s="62">
        <v>6283</v>
      </c>
      <c r="D116" s="63"/>
      <c r="E116" s="44">
        <v>3614</v>
      </c>
      <c r="F116" s="36">
        <v>1387</v>
      </c>
      <c r="G116" s="37">
        <f t="shared" si="94"/>
        <v>0.3837852794687327</v>
      </c>
      <c r="H116" s="36">
        <v>915</v>
      </c>
      <c r="I116" s="34">
        <f t="shared" si="95"/>
        <v>0.25318206972883234</v>
      </c>
      <c r="J116" s="36">
        <v>271</v>
      </c>
      <c r="K116" s="34">
        <f t="shared" si="96"/>
        <v>7.498616491422247E-2</v>
      </c>
      <c r="L116" s="36">
        <v>875</v>
      </c>
      <c r="M116" s="35">
        <f t="shared" si="97"/>
        <v>0.24211400110680686</v>
      </c>
      <c r="N116" s="28"/>
      <c r="O116" s="29">
        <f t="shared" si="141"/>
        <v>0</v>
      </c>
      <c r="P116" s="16"/>
      <c r="Q116" s="29">
        <f t="shared" si="142"/>
        <v>0</v>
      </c>
      <c r="R116" s="29">
        <f t="shared" si="143"/>
        <v>0</v>
      </c>
      <c r="S116" s="16"/>
      <c r="T116" s="29">
        <f t="shared" si="144"/>
        <v>0</v>
      </c>
      <c r="U116" s="16"/>
      <c r="V116" s="29">
        <f t="shared" si="145"/>
        <v>0</v>
      </c>
      <c r="W116" s="16"/>
      <c r="X116" s="29">
        <f t="shared" si="146"/>
        <v>0</v>
      </c>
      <c r="Y116" s="16"/>
      <c r="Z116" s="2">
        <f t="shared" si="147"/>
        <v>0</v>
      </c>
      <c r="AA116" s="16"/>
      <c r="AB116" s="2">
        <f t="shared" si="148"/>
        <v>0</v>
      </c>
      <c r="AC116" s="2">
        <f t="shared" si="149"/>
        <v>0</v>
      </c>
      <c r="AD116" s="16"/>
      <c r="AE116" s="2">
        <f t="shared" si="150"/>
        <v>0</v>
      </c>
      <c r="AF116" s="16"/>
      <c r="AG116" s="2">
        <f t="shared" si="151"/>
        <v>0</v>
      </c>
      <c r="AH116" s="16"/>
      <c r="AI116" s="2">
        <f t="shared" si="152"/>
        <v>0</v>
      </c>
      <c r="AJ116" s="16"/>
      <c r="AK116" s="29">
        <f t="shared" si="153"/>
        <v>0</v>
      </c>
      <c r="AL116" s="16"/>
      <c r="AM116" s="29">
        <f t="shared" si="154"/>
        <v>0</v>
      </c>
      <c r="AN116" s="29">
        <f t="shared" si="155"/>
        <v>0</v>
      </c>
      <c r="AO116" s="16"/>
      <c r="AP116" s="29">
        <f t="shared" si="156"/>
        <v>0</v>
      </c>
      <c r="AQ116" s="16"/>
      <c r="AR116" s="29">
        <f t="shared" si="157"/>
        <v>0</v>
      </c>
      <c r="AS116" s="16"/>
      <c r="AT116" s="29">
        <f t="shared" si="158"/>
        <v>0</v>
      </c>
      <c r="AU116" s="16"/>
      <c r="AV116" s="2">
        <f t="shared" si="159"/>
        <v>0</v>
      </c>
      <c r="AW116" s="16"/>
      <c r="AX116" s="2">
        <f t="shared" si="160"/>
        <v>0</v>
      </c>
      <c r="AY116" s="2">
        <f t="shared" si="161"/>
        <v>0</v>
      </c>
      <c r="AZ116" s="16"/>
      <c r="BA116" s="2">
        <f t="shared" si="162"/>
        <v>0</v>
      </c>
      <c r="BB116" s="16"/>
      <c r="BC116" s="2">
        <f t="shared" si="163"/>
        <v>0</v>
      </c>
      <c r="BD116" s="16"/>
      <c r="BE116" s="2">
        <f t="shared" si="164"/>
        <v>0</v>
      </c>
      <c r="BF116" s="16"/>
      <c r="BG116" s="29">
        <f t="shared" si="165"/>
        <v>0</v>
      </c>
      <c r="BH116" s="16"/>
      <c r="BI116" s="29">
        <f t="shared" si="166"/>
        <v>0</v>
      </c>
      <c r="BJ116" s="29">
        <f t="shared" si="167"/>
        <v>0</v>
      </c>
      <c r="BK116" s="16"/>
      <c r="BL116" s="29">
        <f t="shared" si="168"/>
        <v>0</v>
      </c>
      <c r="BM116" s="16"/>
      <c r="BN116" s="29">
        <f t="shared" si="169"/>
        <v>0</v>
      </c>
      <c r="BO116" s="16"/>
      <c r="BP116" s="29">
        <f t="shared" si="170"/>
        <v>0</v>
      </c>
      <c r="BQ116" s="16"/>
      <c r="BR116" s="2">
        <f t="shared" si="171"/>
        <v>0</v>
      </c>
      <c r="BS116" s="16"/>
      <c r="BT116" s="2">
        <f t="shared" si="172"/>
        <v>0</v>
      </c>
      <c r="BU116" s="2">
        <f t="shared" si="173"/>
        <v>0</v>
      </c>
      <c r="BV116" s="16"/>
      <c r="BW116" s="2">
        <f t="shared" si="174"/>
        <v>0</v>
      </c>
      <c r="BX116" s="16"/>
      <c r="BY116" s="2">
        <f t="shared" si="175"/>
        <v>0</v>
      </c>
      <c r="BZ116" s="16"/>
      <c r="CA116" s="2">
        <f t="shared" si="176"/>
        <v>0</v>
      </c>
      <c r="CB116" s="16"/>
      <c r="CC116" s="29">
        <f t="shared" si="177"/>
        <v>0</v>
      </c>
      <c r="CD116" s="16"/>
      <c r="CE116" s="29">
        <f t="shared" si="178"/>
        <v>0</v>
      </c>
      <c r="CF116" s="29">
        <f t="shared" si="179"/>
        <v>0</v>
      </c>
      <c r="CG116" s="16"/>
      <c r="CH116" s="29">
        <f t="shared" si="180"/>
        <v>0</v>
      </c>
      <c r="CI116" s="16"/>
      <c r="CJ116" s="29">
        <f t="shared" si="181"/>
        <v>0</v>
      </c>
      <c r="CK116" s="16"/>
      <c r="CL116" s="29">
        <f t="shared" si="182"/>
        <v>0</v>
      </c>
      <c r="CM116" s="16"/>
    </row>
    <row r="117" spans="1:91" s="2" customFormat="1" ht="12.75" customHeight="1" x14ac:dyDescent="0.3">
      <c r="A117" s="75"/>
      <c r="B117" s="15">
        <f t="shared" si="140"/>
        <v>95</v>
      </c>
      <c r="C117" s="62">
        <v>9216</v>
      </c>
      <c r="D117" s="63"/>
      <c r="E117" s="44">
        <v>5794</v>
      </c>
      <c r="F117" s="36">
        <v>583</v>
      </c>
      <c r="G117" s="37">
        <f t="shared" si="94"/>
        <v>0.10062133241284087</v>
      </c>
      <c r="H117" s="36">
        <v>3150</v>
      </c>
      <c r="I117" s="34">
        <f t="shared" si="95"/>
        <v>0.54366586123576111</v>
      </c>
      <c r="J117" s="36">
        <v>451</v>
      </c>
      <c r="K117" s="34">
        <f t="shared" si="96"/>
        <v>7.783914394200897E-2</v>
      </c>
      <c r="L117" s="36">
        <v>1354</v>
      </c>
      <c r="M117" s="35">
        <f t="shared" si="97"/>
        <v>0.23369002416292717</v>
      </c>
      <c r="N117" s="28"/>
      <c r="O117" s="29">
        <f t="shared" si="141"/>
        <v>0</v>
      </c>
      <c r="P117" s="16"/>
      <c r="Q117" s="29">
        <f t="shared" si="142"/>
        <v>0</v>
      </c>
      <c r="R117" s="29">
        <f t="shared" si="143"/>
        <v>0</v>
      </c>
      <c r="S117" s="16"/>
      <c r="T117" s="29">
        <f t="shared" si="144"/>
        <v>0</v>
      </c>
      <c r="U117" s="16"/>
      <c r="V117" s="29">
        <f t="shared" si="145"/>
        <v>0</v>
      </c>
      <c r="W117" s="16"/>
      <c r="X117" s="29">
        <f t="shared" si="146"/>
        <v>0</v>
      </c>
      <c r="Y117" s="16"/>
      <c r="Z117" s="2">
        <f t="shared" si="147"/>
        <v>0</v>
      </c>
      <c r="AA117" s="16"/>
      <c r="AB117" s="2">
        <f t="shared" si="148"/>
        <v>0</v>
      </c>
      <c r="AC117" s="2">
        <f t="shared" si="149"/>
        <v>0</v>
      </c>
      <c r="AD117" s="16"/>
      <c r="AE117" s="2">
        <f t="shared" si="150"/>
        <v>0</v>
      </c>
      <c r="AF117" s="16"/>
      <c r="AG117" s="2">
        <f t="shared" si="151"/>
        <v>0</v>
      </c>
      <c r="AH117" s="16"/>
      <c r="AI117" s="2">
        <f t="shared" si="152"/>
        <v>0</v>
      </c>
      <c r="AJ117" s="16"/>
      <c r="AK117" s="29">
        <f t="shared" si="153"/>
        <v>0</v>
      </c>
      <c r="AL117" s="16"/>
      <c r="AM117" s="29">
        <f t="shared" si="154"/>
        <v>0</v>
      </c>
      <c r="AN117" s="29">
        <f t="shared" si="155"/>
        <v>0</v>
      </c>
      <c r="AO117" s="16"/>
      <c r="AP117" s="29">
        <f t="shared" si="156"/>
        <v>0</v>
      </c>
      <c r="AQ117" s="16"/>
      <c r="AR117" s="29">
        <f t="shared" si="157"/>
        <v>0</v>
      </c>
      <c r="AS117" s="16"/>
      <c r="AT117" s="29">
        <f t="shared" si="158"/>
        <v>0</v>
      </c>
      <c r="AU117" s="16"/>
      <c r="AV117" s="2">
        <f t="shared" si="159"/>
        <v>0</v>
      </c>
      <c r="AW117" s="16"/>
      <c r="AX117" s="2">
        <f t="shared" si="160"/>
        <v>0</v>
      </c>
      <c r="AY117" s="2">
        <f t="shared" si="161"/>
        <v>0</v>
      </c>
      <c r="AZ117" s="16"/>
      <c r="BA117" s="2">
        <f t="shared" si="162"/>
        <v>0</v>
      </c>
      <c r="BB117" s="16"/>
      <c r="BC117" s="2">
        <f t="shared" si="163"/>
        <v>0</v>
      </c>
      <c r="BD117" s="16"/>
      <c r="BE117" s="2">
        <f t="shared" si="164"/>
        <v>0</v>
      </c>
      <c r="BF117" s="16"/>
      <c r="BG117" s="29">
        <f t="shared" si="165"/>
        <v>0</v>
      </c>
      <c r="BH117" s="16"/>
      <c r="BI117" s="29">
        <f t="shared" si="166"/>
        <v>0</v>
      </c>
      <c r="BJ117" s="29">
        <f t="shared" si="167"/>
        <v>0</v>
      </c>
      <c r="BK117" s="16"/>
      <c r="BL117" s="29">
        <f t="shared" si="168"/>
        <v>0</v>
      </c>
      <c r="BM117" s="16"/>
      <c r="BN117" s="29">
        <f t="shared" si="169"/>
        <v>0</v>
      </c>
      <c r="BO117" s="16"/>
      <c r="BP117" s="29">
        <f t="shared" si="170"/>
        <v>0</v>
      </c>
      <c r="BQ117" s="16"/>
      <c r="BR117" s="2">
        <f t="shared" si="171"/>
        <v>0</v>
      </c>
      <c r="BS117" s="16"/>
      <c r="BT117" s="2">
        <f t="shared" si="172"/>
        <v>0</v>
      </c>
      <c r="BU117" s="2">
        <f t="shared" si="173"/>
        <v>0</v>
      </c>
      <c r="BV117" s="16"/>
      <c r="BW117" s="2">
        <f t="shared" si="174"/>
        <v>0</v>
      </c>
      <c r="BX117" s="16"/>
      <c r="BY117" s="2">
        <f t="shared" si="175"/>
        <v>0</v>
      </c>
      <c r="BZ117" s="16"/>
      <c r="CA117" s="2">
        <f t="shared" si="176"/>
        <v>0</v>
      </c>
      <c r="CB117" s="16"/>
      <c r="CC117" s="29">
        <f t="shared" si="177"/>
        <v>0</v>
      </c>
      <c r="CD117" s="16"/>
      <c r="CE117" s="29">
        <f t="shared" si="178"/>
        <v>0</v>
      </c>
      <c r="CF117" s="29">
        <f t="shared" si="179"/>
        <v>0</v>
      </c>
      <c r="CG117" s="16"/>
      <c r="CH117" s="29">
        <f t="shared" si="180"/>
        <v>0</v>
      </c>
      <c r="CI117" s="16"/>
      <c r="CJ117" s="29">
        <f t="shared" si="181"/>
        <v>0</v>
      </c>
      <c r="CK117" s="16"/>
      <c r="CL117" s="29">
        <f t="shared" si="182"/>
        <v>0</v>
      </c>
      <c r="CM117" s="16"/>
    </row>
    <row r="118" spans="1:91" s="2" customFormat="1" ht="12.75" customHeight="1" x14ac:dyDescent="0.3">
      <c r="A118" s="75"/>
      <c r="B118" s="15">
        <f t="shared" si="140"/>
        <v>96</v>
      </c>
      <c r="C118" s="62">
        <v>15766</v>
      </c>
      <c r="D118" s="63"/>
      <c r="E118" s="44">
        <v>11692</v>
      </c>
      <c r="F118" s="36">
        <v>2469</v>
      </c>
      <c r="G118" s="37">
        <f t="shared" si="94"/>
        <v>0.21117003079028396</v>
      </c>
      <c r="H118" s="36">
        <v>4956</v>
      </c>
      <c r="I118" s="34">
        <f t="shared" si="95"/>
        <v>0.42387957577830998</v>
      </c>
      <c r="J118" s="36">
        <v>324</v>
      </c>
      <c r="K118" s="34">
        <f t="shared" si="96"/>
        <v>2.7711255559356825E-2</v>
      </c>
      <c r="L118" s="36">
        <v>3487</v>
      </c>
      <c r="M118" s="35">
        <f t="shared" si="97"/>
        <v>0.29823811152925078</v>
      </c>
      <c r="N118" s="28"/>
      <c r="O118" s="29">
        <f t="shared" si="141"/>
        <v>0</v>
      </c>
      <c r="P118" s="16"/>
      <c r="Q118" s="29">
        <f t="shared" si="142"/>
        <v>0</v>
      </c>
      <c r="R118" s="29">
        <f t="shared" si="143"/>
        <v>0</v>
      </c>
      <c r="S118" s="16"/>
      <c r="T118" s="29">
        <f t="shared" si="144"/>
        <v>0</v>
      </c>
      <c r="U118" s="16"/>
      <c r="V118" s="29">
        <f t="shared" si="145"/>
        <v>0</v>
      </c>
      <c r="W118" s="16"/>
      <c r="X118" s="29">
        <f t="shared" si="146"/>
        <v>0</v>
      </c>
      <c r="Y118" s="16"/>
      <c r="Z118" s="2">
        <f t="shared" si="147"/>
        <v>0</v>
      </c>
      <c r="AA118" s="16"/>
      <c r="AB118" s="2">
        <f t="shared" si="148"/>
        <v>0</v>
      </c>
      <c r="AC118" s="2">
        <f t="shared" si="149"/>
        <v>0</v>
      </c>
      <c r="AD118" s="16"/>
      <c r="AE118" s="2">
        <f t="shared" si="150"/>
        <v>0</v>
      </c>
      <c r="AF118" s="16"/>
      <c r="AG118" s="2">
        <f t="shared" si="151"/>
        <v>0</v>
      </c>
      <c r="AH118" s="16"/>
      <c r="AI118" s="2">
        <f t="shared" si="152"/>
        <v>0</v>
      </c>
      <c r="AJ118" s="16"/>
      <c r="AK118" s="29">
        <f t="shared" si="153"/>
        <v>0</v>
      </c>
      <c r="AL118" s="16"/>
      <c r="AM118" s="29">
        <f t="shared" si="154"/>
        <v>0</v>
      </c>
      <c r="AN118" s="29">
        <f t="shared" si="155"/>
        <v>0</v>
      </c>
      <c r="AO118" s="16"/>
      <c r="AP118" s="29">
        <f t="shared" si="156"/>
        <v>0</v>
      </c>
      <c r="AQ118" s="16"/>
      <c r="AR118" s="29">
        <f t="shared" si="157"/>
        <v>0</v>
      </c>
      <c r="AS118" s="16"/>
      <c r="AT118" s="29">
        <f t="shared" si="158"/>
        <v>0</v>
      </c>
      <c r="AU118" s="16"/>
      <c r="AV118" s="2">
        <f t="shared" si="159"/>
        <v>0</v>
      </c>
      <c r="AW118" s="16"/>
      <c r="AX118" s="2">
        <f t="shared" si="160"/>
        <v>0</v>
      </c>
      <c r="AY118" s="2">
        <f t="shared" si="161"/>
        <v>0</v>
      </c>
      <c r="AZ118" s="16"/>
      <c r="BA118" s="2">
        <f t="shared" si="162"/>
        <v>0</v>
      </c>
      <c r="BB118" s="16"/>
      <c r="BC118" s="2">
        <f t="shared" si="163"/>
        <v>0</v>
      </c>
      <c r="BD118" s="16"/>
      <c r="BE118" s="2">
        <f t="shared" si="164"/>
        <v>0</v>
      </c>
      <c r="BF118" s="16"/>
      <c r="BG118" s="29">
        <f t="shared" si="165"/>
        <v>0</v>
      </c>
      <c r="BH118" s="16"/>
      <c r="BI118" s="29">
        <f t="shared" si="166"/>
        <v>0</v>
      </c>
      <c r="BJ118" s="29">
        <f t="shared" si="167"/>
        <v>0</v>
      </c>
      <c r="BK118" s="16"/>
      <c r="BL118" s="29">
        <f t="shared" si="168"/>
        <v>0</v>
      </c>
      <c r="BM118" s="16"/>
      <c r="BN118" s="29">
        <f t="shared" si="169"/>
        <v>0</v>
      </c>
      <c r="BO118" s="16"/>
      <c r="BP118" s="29">
        <f t="shared" si="170"/>
        <v>0</v>
      </c>
      <c r="BQ118" s="16"/>
      <c r="BR118" s="2">
        <f t="shared" si="171"/>
        <v>0</v>
      </c>
      <c r="BS118" s="16"/>
      <c r="BT118" s="2">
        <f t="shared" si="172"/>
        <v>0</v>
      </c>
      <c r="BU118" s="2">
        <f t="shared" si="173"/>
        <v>0</v>
      </c>
      <c r="BV118" s="16"/>
      <c r="BW118" s="2">
        <f t="shared" si="174"/>
        <v>0</v>
      </c>
      <c r="BX118" s="16"/>
      <c r="BY118" s="2">
        <f t="shared" si="175"/>
        <v>0</v>
      </c>
      <c r="BZ118" s="16"/>
      <c r="CA118" s="2">
        <f t="shared" si="176"/>
        <v>0</v>
      </c>
      <c r="CB118" s="16"/>
      <c r="CC118" s="29">
        <f t="shared" si="177"/>
        <v>0</v>
      </c>
      <c r="CD118" s="16"/>
      <c r="CE118" s="29">
        <f t="shared" si="178"/>
        <v>0</v>
      </c>
      <c r="CF118" s="29">
        <f t="shared" si="179"/>
        <v>0</v>
      </c>
      <c r="CG118" s="16"/>
      <c r="CH118" s="29">
        <f t="shared" si="180"/>
        <v>0</v>
      </c>
      <c r="CI118" s="16"/>
      <c r="CJ118" s="29">
        <f t="shared" si="181"/>
        <v>0</v>
      </c>
      <c r="CK118" s="16"/>
      <c r="CL118" s="29">
        <f t="shared" si="182"/>
        <v>0</v>
      </c>
      <c r="CM118" s="16"/>
    </row>
    <row r="119" spans="1:91" s="2" customFormat="1" ht="12.75" customHeight="1" x14ac:dyDescent="0.3">
      <c r="A119" s="75"/>
      <c r="B119" s="15">
        <f t="shared" si="140"/>
        <v>97</v>
      </c>
      <c r="C119" s="62">
        <v>7645</v>
      </c>
      <c r="D119" s="63"/>
      <c r="E119" s="44">
        <v>5098</v>
      </c>
      <c r="F119" s="36">
        <v>1136</v>
      </c>
      <c r="G119" s="37">
        <f t="shared" si="94"/>
        <v>0.22283248332679481</v>
      </c>
      <c r="H119" s="36">
        <v>2273</v>
      </c>
      <c r="I119" s="34">
        <f t="shared" si="95"/>
        <v>0.44586112200863082</v>
      </c>
      <c r="J119" s="36">
        <v>607</v>
      </c>
      <c r="K119" s="34">
        <f t="shared" si="96"/>
        <v>0.11906630051000393</v>
      </c>
      <c r="L119" s="36">
        <v>699</v>
      </c>
      <c r="M119" s="35">
        <f t="shared" si="97"/>
        <v>0.13711259317379365</v>
      </c>
      <c r="N119" s="28"/>
      <c r="O119" s="29">
        <f t="shared" si="141"/>
        <v>0</v>
      </c>
      <c r="P119" s="16"/>
      <c r="Q119" s="29">
        <f t="shared" si="142"/>
        <v>0</v>
      </c>
      <c r="R119" s="29">
        <f t="shared" si="143"/>
        <v>0</v>
      </c>
      <c r="S119" s="16"/>
      <c r="T119" s="29">
        <f t="shared" si="144"/>
        <v>0</v>
      </c>
      <c r="U119" s="16"/>
      <c r="V119" s="29">
        <f t="shared" si="145"/>
        <v>0</v>
      </c>
      <c r="W119" s="16"/>
      <c r="X119" s="29">
        <f t="shared" si="146"/>
        <v>0</v>
      </c>
      <c r="Y119" s="16"/>
      <c r="Z119" s="2">
        <f t="shared" si="147"/>
        <v>0</v>
      </c>
      <c r="AA119" s="16"/>
      <c r="AB119" s="2">
        <f t="shared" si="148"/>
        <v>0</v>
      </c>
      <c r="AC119" s="2">
        <f t="shared" si="149"/>
        <v>0</v>
      </c>
      <c r="AD119" s="16"/>
      <c r="AE119" s="2">
        <f t="shared" si="150"/>
        <v>0</v>
      </c>
      <c r="AF119" s="16"/>
      <c r="AG119" s="2">
        <f t="shared" si="151"/>
        <v>0</v>
      </c>
      <c r="AH119" s="16"/>
      <c r="AI119" s="2">
        <f t="shared" si="152"/>
        <v>0</v>
      </c>
      <c r="AJ119" s="16"/>
      <c r="AK119" s="29">
        <f t="shared" si="153"/>
        <v>0</v>
      </c>
      <c r="AL119" s="16"/>
      <c r="AM119" s="29">
        <f t="shared" si="154"/>
        <v>0</v>
      </c>
      <c r="AN119" s="29">
        <f t="shared" si="155"/>
        <v>0</v>
      </c>
      <c r="AO119" s="16"/>
      <c r="AP119" s="29">
        <f t="shared" si="156"/>
        <v>0</v>
      </c>
      <c r="AQ119" s="16"/>
      <c r="AR119" s="29">
        <f t="shared" si="157"/>
        <v>0</v>
      </c>
      <c r="AS119" s="16"/>
      <c r="AT119" s="29">
        <f t="shared" si="158"/>
        <v>0</v>
      </c>
      <c r="AU119" s="16"/>
      <c r="AV119" s="2">
        <f t="shared" si="159"/>
        <v>0</v>
      </c>
      <c r="AW119" s="16"/>
      <c r="AX119" s="2">
        <f t="shared" si="160"/>
        <v>0</v>
      </c>
      <c r="AY119" s="2">
        <f t="shared" si="161"/>
        <v>0</v>
      </c>
      <c r="AZ119" s="16"/>
      <c r="BA119" s="2">
        <f t="shared" si="162"/>
        <v>0</v>
      </c>
      <c r="BB119" s="16"/>
      <c r="BC119" s="2">
        <f t="shared" si="163"/>
        <v>0</v>
      </c>
      <c r="BD119" s="16"/>
      <c r="BE119" s="2">
        <f t="shared" si="164"/>
        <v>0</v>
      </c>
      <c r="BF119" s="16"/>
      <c r="BG119" s="29">
        <f t="shared" si="165"/>
        <v>0</v>
      </c>
      <c r="BH119" s="16"/>
      <c r="BI119" s="29">
        <f t="shared" si="166"/>
        <v>0</v>
      </c>
      <c r="BJ119" s="29">
        <f t="shared" si="167"/>
        <v>0</v>
      </c>
      <c r="BK119" s="16"/>
      <c r="BL119" s="29">
        <f t="shared" si="168"/>
        <v>0</v>
      </c>
      <c r="BM119" s="16"/>
      <c r="BN119" s="29">
        <f t="shared" si="169"/>
        <v>0</v>
      </c>
      <c r="BO119" s="16"/>
      <c r="BP119" s="29">
        <f t="shared" si="170"/>
        <v>0</v>
      </c>
      <c r="BQ119" s="16"/>
      <c r="BR119" s="2">
        <f t="shared" si="171"/>
        <v>0</v>
      </c>
      <c r="BS119" s="16"/>
      <c r="BT119" s="2">
        <f t="shared" si="172"/>
        <v>0</v>
      </c>
      <c r="BU119" s="2">
        <f t="shared" si="173"/>
        <v>0</v>
      </c>
      <c r="BV119" s="16"/>
      <c r="BW119" s="2">
        <f t="shared" si="174"/>
        <v>0</v>
      </c>
      <c r="BX119" s="16"/>
      <c r="BY119" s="2">
        <f t="shared" si="175"/>
        <v>0</v>
      </c>
      <c r="BZ119" s="16"/>
      <c r="CA119" s="2">
        <f t="shared" si="176"/>
        <v>0</v>
      </c>
      <c r="CB119" s="16"/>
      <c r="CC119" s="29">
        <f t="shared" si="177"/>
        <v>0</v>
      </c>
      <c r="CD119" s="16"/>
      <c r="CE119" s="29">
        <f t="shared" si="178"/>
        <v>0</v>
      </c>
      <c r="CF119" s="29">
        <f t="shared" si="179"/>
        <v>0</v>
      </c>
      <c r="CG119" s="16"/>
      <c r="CH119" s="29">
        <f t="shared" si="180"/>
        <v>0</v>
      </c>
      <c r="CI119" s="16"/>
      <c r="CJ119" s="29">
        <f t="shared" si="181"/>
        <v>0</v>
      </c>
      <c r="CK119" s="16"/>
      <c r="CL119" s="29">
        <f t="shared" si="182"/>
        <v>0</v>
      </c>
      <c r="CM119" s="16"/>
    </row>
    <row r="120" spans="1:91" s="2" customFormat="1" ht="12.75" customHeight="1" x14ac:dyDescent="0.3">
      <c r="A120" s="75"/>
      <c r="B120" s="15">
        <f t="shared" si="140"/>
        <v>98</v>
      </c>
      <c r="C120" s="62">
        <v>7952</v>
      </c>
      <c r="D120" s="63"/>
      <c r="E120" s="44">
        <v>5672</v>
      </c>
      <c r="F120" s="36">
        <v>1081</v>
      </c>
      <c r="G120" s="37">
        <f t="shared" si="94"/>
        <v>0.19058533145275036</v>
      </c>
      <c r="H120" s="36">
        <v>2502</v>
      </c>
      <c r="I120" s="34">
        <f t="shared" si="95"/>
        <v>0.44111424541607896</v>
      </c>
      <c r="J120" s="36">
        <v>1015</v>
      </c>
      <c r="K120" s="34">
        <f t="shared" si="96"/>
        <v>0.17894922425952045</v>
      </c>
      <c r="L120" s="36">
        <v>875</v>
      </c>
      <c r="M120" s="35">
        <f t="shared" si="97"/>
        <v>0.15426657263751764</v>
      </c>
      <c r="N120" s="28"/>
      <c r="O120" s="29">
        <f t="shared" si="141"/>
        <v>0</v>
      </c>
      <c r="P120" s="16"/>
      <c r="Q120" s="29">
        <f t="shared" si="142"/>
        <v>0</v>
      </c>
      <c r="R120" s="29">
        <f t="shared" si="143"/>
        <v>0</v>
      </c>
      <c r="S120" s="16"/>
      <c r="T120" s="29">
        <f t="shared" si="144"/>
        <v>0</v>
      </c>
      <c r="U120" s="16"/>
      <c r="V120" s="29">
        <f t="shared" si="145"/>
        <v>0</v>
      </c>
      <c r="W120" s="16"/>
      <c r="X120" s="29">
        <f t="shared" si="146"/>
        <v>0</v>
      </c>
      <c r="Y120" s="16"/>
      <c r="Z120" s="2">
        <f t="shared" si="147"/>
        <v>0</v>
      </c>
      <c r="AA120" s="16"/>
      <c r="AB120" s="2">
        <f t="shared" si="148"/>
        <v>0</v>
      </c>
      <c r="AC120" s="2">
        <f t="shared" si="149"/>
        <v>0</v>
      </c>
      <c r="AD120" s="16"/>
      <c r="AE120" s="2">
        <f t="shared" si="150"/>
        <v>0</v>
      </c>
      <c r="AF120" s="16"/>
      <c r="AG120" s="2">
        <f t="shared" si="151"/>
        <v>0</v>
      </c>
      <c r="AH120" s="16"/>
      <c r="AI120" s="2">
        <f t="shared" si="152"/>
        <v>0</v>
      </c>
      <c r="AJ120" s="16"/>
      <c r="AK120" s="29">
        <f t="shared" si="153"/>
        <v>0</v>
      </c>
      <c r="AL120" s="16"/>
      <c r="AM120" s="29">
        <f t="shared" si="154"/>
        <v>0</v>
      </c>
      <c r="AN120" s="29">
        <f t="shared" si="155"/>
        <v>0</v>
      </c>
      <c r="AO120" s="16"/>
      <c r="AP120" s="29">
        <f t="shared" si="156"/>
        <v>0</v>
      </c>
      <c r="AQ120" s="16"/>
      <c r="AR120" s="29">
        <f t="shared" si="157"/>
        <v>0</v>
      </c>
      <c r="AS120" s="16"/>
      <c r="AT120" s="29">
        <f t="shared" si="158"/>
        <v>0</v>
      </c>
      <c r="AU120" s="16"/>
      <c r="AV120" s="2">
        <f t="shared" si="159"/>
        <v>0</v>
      </c>
      <c r="AW120" s="16"/>
      <c r="AX120" s="2">
        <f t="shared" si="160"/>
        <v>0</v>
      </c>
      <c r="AY120" s="2">
        <f t="shared" si="161"/>
        <v>0</v>
      </c>
      <c r="AZ120" s="16"/>
      <c r="BA120" s="2">
        <f t="shared" si="162"/>
        <v>0</v>
      </c>
      <c r="BB120" s="16"/>
      <c r="BC120" s="2">
        <f t="shared" si="163"/>
        <v>0</v>
      </c>
      <c r="BD120" s="16"/>
      <c r="BE120" s="2">
        <f t="shared" si="164"/>
        <v>0</v>
      </c>
      <c r="BF120" s="16"/>
      <c r="BG120" s="29">
        <f t="shared" si="165"/>
        <v>0</v>
      </c>
      <c r="BH120" s="16"/>
      <c r="BI120" s="29">
        <f t="shared" si="166"/>
        <v>0</v>
      </c>
      <c r="BJ120" s="29">
        <f t="shared" si="167"/>
        <v>0</v>
      </c>
      <c r="BK120" s="16"/>
      <c r="BL120" s="29">
        <f t="shared" si="168"/>
        <v>0</v>
      </c>
      <c r="BM120" s="16"/>
      <c r="BN120" s="29">
        <f t="shared" si="169"/>
        <v>0</v>
      </c>
      <c r="BO120" s="16"/>
      <c r="BP120" s="29">
        <f t="shared" si="170"/>
        <v>0</v>
      </c>
      <c r="BQ120" s="16"/>
      <c r="BR120" s="2">
        <f t="shared" si="171"/>
        <v>0</v>
      </c>
      <c r="BS120" s="16"/>
      <c r="BT120" s="2">
        <f t="shared" si="172"/>
        <v>0</v>
      </c>
      <c r="BU120" s="2">
        <f t="shared" si="173"/>
        <v>0</v>
      </c>
      <c r="BV120" s="16"/>
      <c r="BW120" s="2">
        <f t="shared" si="174"/>
        <v>0</v>
      </c>
      <c r="BX120" s="16"/>
      <c r="BY120" s="2">
        <f t="shared" si="175"/>
        <v>0</v>
      </c>
      <c r="BZ120" s="16"/>
      <c r="CA120" s="2">
        <f t="shared" si="176"/>
        <v>0</v>
      </c>
      <c r="CB120" s="16"/>
      <c r="CC120" s="29">
        <f t="shared" si="177"/>
        <v>0</v>
      </c>
      <c r="CD120" s="16"/>
      <c r="CE120" s="29">
        <f t="shared" si="178"/>
        <v>0</v>
      </c>
      <c r="CF120" s="29">
        <f t="shared" si="179"/>
        <v>0</v>
      </c>
      <c r="CG120" s="16"/>
      <c r="CH120" s="29">
        <f t="shared" si="180"/>
        <v>0</v>
      </c>
      <c r="CI120" s="16"/>
      <c r="CJ120" s="29">
        <f t="shared" si="181"/>
        <v>0</v>
      </c>
      <c r="CK120" s="16"/>
      <c r="CL120" s="29">
        <f t="shared" si="182"/>
        <v>0</v>
      </c>
      <c r="CM120" s="16"/>
    </row>
    <row r="121" spans="1:91" s="2" customFormat="1" ht="12.75" customHeight="1" x14ac:dyDescent="0.3">
      <c r="A121" s="75"/>
      <c r="B121" s="15">
        <f t="shared" si="140"/>
        <v>99</v>
      </c>
      <c r="C121" s="62">
        <v>9985</v>
      </c>
      <c r="D121" s="63"/>
      <c r="E121" s="44">
        <v>7312</v>
      </c>
      <c r="F121" s="36">
        <v>710</v>
      </c>
      <c r="G121" s="37">
        <f t="shared" si="94"/>
        <v>9.7100656455142237E-2</v>
      </c>
      <c r="H121" s="36">
        <v>1966</v>
      </c>
      <c r="I121" s="34">
        <f t="shared" si="95"/>
        <v>0.26887308533916848</v>
      </c>
      <c r="J121" s="36">
        <v>206</v>
      </c>
      <c r="K121" s="34">
        <f t="shared" si="96"/>
        <v>2.8172866520787748E-2</v>
      </c>
      <c r="L121" s="36">
        <v>4265</v>
      </c>
      <c r="M121" s="35">
        <f t="shared" si="97"/>
        <v>0.58328774617067836</v>
      </c>
      <c r="N121" s="28"/>
      <c r="O121" s="29">
        <f t="shared" si="141"/>
        <v>0</v>
      </c>
      <c r="P121" s="16"/>
      <c r="Q121" s="29">
        <f t="shared" si="142"/>
        <v>0</v>
      </c>
      <c r="R121" s="29">
        <f t="shared" si="143"/>
        <v>0</v>
      </c>
      <c r="S121" s="16"/>
      <c r="T121" s="29">
        <f t="shared" si="144"/>
        <v>0</v>
      </c>
      <c r="U121" s="16"/>
      <c r="V121" s="29">
        <f t="shared" si="145"/>
        <v>0</v>
      </c>
      <c r="W121" s="16"/>
      <c r="X121" s="29">
        <f t="shared" si="146"/>
        <v>0</v>
      </c>
      <c r="Y121" s="16"/>
      <c r="Z121" s="2">
        <f t="shared" si="147"/>
        <v>0</v>
      </c>
      <c r="AA121" s="16"/>
      <c r="AB121" s="2">
        <f t="shared" si="148"/>
        <v>0</v>
      </c>
      <c r="AC121" s="2">
        <f t="shared" si="149"/>
        <v>0</v>
      </c>
      <c r="AD121" s="16"/>
      <c r="AE121" s="2">
        <f t="shared" si="150"/>
        <v>0</v>
      </c>
      <c r="AF121" s="16"/>
      <c r="AG121" s="2">
        <f t="shared" si="151"/>
        <v>0</v>
      </c>
      <c r="AH121" s="16"/>
      <c r="AI121" s="2">
        <f t="shared" si="152"/>
        <v>0</v>
      </c>
      <c r="AJ121" s="16"/>
      <c r="AK121" s="29">
        <f t="shared" si="153"/>
        <v>0</v>
      </c>
      <c r="AL121" s="16"/>
      <c r="AM121" s="29">
        <f t="shared" si="154"/>
        <v>0</v>
      </c>
      <c r="AN121" s="29">
        <f t="shared" si="155"/>
        <v>0</v>
      </c>
      <c r="AO121" s="16"/>
      <c r="AP121" s="29">
        <f t="shared" si="156"/>
        <v>0</v>
      </c>
      <c r="AQ121" s="16"/>
      <c r="AR121" s="29">
        <f t="shared" si="157"/>
        <v>0</v>
      </c>
      <c r="AS121" s="16"/>
      <c r="AT121" s="29">
        <f t="shared" si="158"/>
        <v>0</v>
      </c>
      <c r="AU121" s="16"/>
      <c r="AV121" s="2">
        <f t="shared" si="159"/>
        <v>0</v>
      </c>
      <c r="AW121" s="16"/>
      <c r="AX121" s="2">
        <f t="shared" si="160"/>
        <v>0</v>
      </c>
      <c r="AY121" s="2">
        <f t="shared" si="161"/>
        <v>0</v>
      </c>
      <c r="AZ121" s="16"/>
      <c r="BA121" s="2">
        <f t="shared" si="162"/>
        <v>0</v>
      </c>
      <c r="BB121" s="16"/>
      <c r="BC121" s="2">
        <f t="shared" si="163"/>
        <v>0</v>
      </c>
      <c r="BD121" s="16"/>
      <c r="BE121" s="2">
        <f t="shared" si="164"/>
        <v>0</v>
      </c>
      <c r="BF121" s="16"/>
      <c r="BG121" s="29">
        <f t="shared" si="165"/>
        <v>0</v>
      </c>
      <c r="BH121" s="16"/>
      <c r="BI121" s="29">
        <f t="shared" si="166"/>
        <v>0</v>
      </c>
      <c r="BJ121" s="29">
        <f t="shared" si="167"/>
        <v>0</v>
      </c>
      <c r="BK121" s="16"/>
      <c r="BL121" s="29">
        <f t="shared" si="168"/>
        <v>0</v>
      </c>
      <c r="BM121" s="16"/>
      <c r="BN121" s="29">
        <f t="shared" si="169"/>
        <v>0</v>
      </c>
      <c r="BO121" s="16"/>
      <c r="BP121" s="29">
        <f t="shared" si="170"/>
        <v>0</v>
      </c>
      <c r="BQ121" s="16"/>
      <c r="BR121" s="2">
        <f t="shared" si="171"/>
        <v>0</v>
      </c>
      <c r="BS121" s="16"/>
      <c r="BT121" s="2">
        <f t="shared" si="172"/>
        <v>0</v>
      </c>
      <c r="BU121" s="2">
        <f t="shared" si="173"/>
        <v>0</v>
      </c>
      <c r="BV121" s="16"/>
      <c r="BW121" s="2">
        <f t="shared" si="174"/>
        <v>0</v>
      </c>
      <c r="BX121" s="16"/>
      <c r="BY121" s="2">
        <f t="shared" si="175"/>
        <v>0</v>
      </c>
      <c r="BZ121" s="16"/>
      <c r="CA121" s="2">
        <f t="shared" si="176"/>
        <v>0</v>
      </c>
      <c r="CB121" s="16"/>
      <c r="CC121" s="29">
        <f t="shared" si="177"/>
        <v>0</v>
      </c>
      <c r="CD121" s="16"/>
      <c r="CE121" s="29">
        <f t="shared" si="178"/>
        <v>0</v>
      </c>
      <c r="CF121" s="29">
        <f t="shared" si="179"/>
        <v>0</v>
      </c>
      <c r="CG121" s="16"/>
      <c r="CH121" s="29">
        <f t="shared" si="180"/>
        <v>0</v>
      </c>
      <c r="CI121" s="16"/>
      <c r="CJ121" s="29">
        <f t="shared" si="181"/>
        <v>0</v>
      </c>
      <c r="CK121" s="16"/>
      <c r="CL121" s="29">
        <f t="shared" si="182"/>
        <v>0</v>
      </c>
      <c r="CM121" s="16"/>
    </row>
    <row r="122" spans="1:91" s="2" customFormat="1" ht="12.75" customHeight="1" x14ac:dyDescent="0.3">
      <c r="A122" s="75"/>
      <c r="B122" s="15">
        <f t="shared" si="140"/>
        <v>100</v>
      </c>
      <c r="C122" s="62">
        <v>6152</v>
      </c>
      <c r="D122" s="63"/>
      <c r="E122" s="44">
        <v>4460</v>
      </c>
      <c r="F122" s="36">
        <v>476</v>
      </c>
      <c r="G122" s="37">
        <f t="shared" si="94"/>
        <v>0.10672645739910314</v>
      </c>
      <c r="H122" s="36">
        <v>1155</v>
      </c>
      <c r="I122" s="34">
        <f t="shared" si="95"/>
        <v>0.25896860986547088</v>
      </c>
      <c r="J122" s="36">
        <v>106</v>
      </c>
      <c r="K122" s="34">
        <f t="shared" si="96"/>
        <v>2.3766816143497758E-2</v>
      </c>
      <c r="L122" s="36">
        <v>2662</v>
      </c>
      <c r="M122" s="35">
        <f t="shared" si="97"/>
        <v>0.59686098654708519</v>
      </c>
      <c r="N122" s="28"/>
      <c r="O122" s="29">
        <f t="shared" si="141"/>
        <v>0</v>
      </c>
      <c r="P122" s="16"/>
      <c r="Q122" s="29">
        <f t="shared" si="142"/>
        <v>0</v>
      </c>
      <c r="R122" s="29">
        <f t="shared" si="143"/>
        <v>0</v>
      </c>
      <c r="S122" s="16"/>
      <c r="T122" s="29">
        <f t="shared" si="144"/>
        <v>0</v>
      </c>
      <c r="U122" s="16"/>
      <c r="V122" s="29">
        <f t="shared" si="145"/>
        <v>0</v>
      </c>
      <c r="W122" s="16"/>
      <c r="X122" s="29">
        <f t="shared" si="146"/>
        <v>0</v>
      </c>
      <c r="Y122" s="16"/>
      <c r="Z122" s="2">
        <f t="shared" si="147"/>
        <v>0</v>
      </c>
      <c r="AA122" s="16"/>
      <c r="AB122" s="2">
        <f t="shared" si="148"/>
        <v>0</v>
      </c>
      <c r="AC122" s="2">
        <f t="shared" si="149"/>
        <v>0</v>
      </c>
      <c r="AD122" s="16"/>
      <c r="AE122" s="2">
        <f t="shared" si="150"/>
        <v>0</v>
      </c>
      <c r="AF122" s="16"/>
      <c r="AG122" s="2">
        <f t="shared" si="151"/>
        <v>0</v>
      </c>
      <c r="AH122" s="16"/>
      <c r="AI122" s="2">
        <f t="shared" si="152"/>
        <v>0</v>
      </c>
      <c r="AJ122" s="16"/>
      <c r="AK122" s="29">
        <f t="shared" si="153"/>
        <v>0</v>
      </c>
      <c r="AL122" s="16"/>
      <c r="AM122" s="29">
        <f t="shared" si="154"/>
        <v>0</v>
      </c>
      <c r="AN122" s="29">
        <f t="shared" si="155"/>
        <v>0</v>
      </c>
      <c r="AO122" s="16"/>
      <c r="AP122" s="29">
        <f t="shared" si="156"/>
        <v>0</v>
      </c>
      <c r="AQ122" s="16"/>
      <c r="AR122" s="29">
        <f t="shared" si="157"/>
        <v>0</v>
      </c>
      <c r="AS122" s="16"/>
      <c r="AT122" s="29">
        <f t="shared" si="158"/>
        <v>0</v>
      </c>
      <c r="AU122" s="16"/>
      <c r="AV122" s="2">
        <f t="shared" si="159"/>
        <v>0</v>
      </c>
      <c r="AW122" s="16"/>
      <c r="AX122" s="2">
        <f t="shared" si="160"/>
        <v>0</v>
      </c>
      <c r="AY122" s="2">
        <f t="shared" si="161"/>
        <v>0</v>
      </c>
      <c r="AZ122" s="16"/>
      <c r="BA122" s="2">
        <f t="shared" si="162"/>
        <v>0</v>
      </c>
      <c r="BB122" s="16"/>
      <c r="BC122" s="2">
        <f t="shared" si="163"/>
        <v>0</v>
      </c>
      <c r="BD122" s="16"/>
      <c r="BE122" s="2">
        <f t="shared" si="164"/>
        <v>0</v>
      </c>
      <c r="BF122" s="16"/>
      <c r="BG122" s="29">
        <f t="shared" si="165"/>
        <v>0</v>
      </c>
      <c r="BH122" s="16"/>
      <c r="BI122" s="29">
        <f t="shared" si="166"/>
        <v>0</v>
      </c>
      <c r="BJ122" s="29">
        <f t="shared" si="167"/>
        <v>0</v>
      </c>
      <c r="BK122" s="16"/>
      <c r="BL122" s="29">
        <f t="shared" si="168"/>
        <v>0</v>
      </c>
      <c r="BM122" s="16"/>
      <c r="BN122" s="29">
        <f t="shared" si="169"/>
        <v>0</v>
      </c>
      <c r="BO122" s="16"/>
      <c r="BP122" s="29">
        <f t="shared" si="170"/>
        <v>0</v>
      </c>
      <c r="BQ122" s="16"/>
      <c r="BR122" s="2">
        <f t="shared" si="171"/>
        <v>0</v>
      </c>
      <c r="BS122" s="16"/>
      <c r="BT122" s="2">
        <f t="shared" si="172"/>
        <v>0</v>
      </c>
      <c r="BU122" s="2">
        <f t="shared" si="173"/>
        <v>0</v>
      </c>
      <c r="BV122" s="16"/>
      <c r="BW122" s="2">
        <f t="shared" si="174"/>
        <v>0</v>
      </c>
      <c r="BX122" s="16"/>
      <c r="BY122" s="2">
        <f t="shared" si="175"/>
        <v>0</v>
      </c>
      <c r="BZ122" s="16"/>
      <c r="CA122" s="2">
        <f t="shared" si="176"/>
        <v>0</v>
      </c>
      <c r="CB122" s="16"/>
      <c r="CC122" s="29">
        <f t="shared" si="177"/>
        <v>0</v>
      </c>
      <c r="CD122" s="16"/>
      <c r="CE122" s="29">
        <f t="shared" si="178"/>
        <v>0</v>
      </c>
      <c r="CF122" s="29">
        <f t="shared" si="179"/>
        <v>0</v>
      </c>
      <c r="CG122" s="16"/>
      <c r="CH122" s="29">
        <f t="shared" si="180"/>
        <v>0</v>
      </c>
      <c r="CI122" s="16"/>
      <c r="CJ122" s="29">
        <f t="shared" si="181"/>
        <v>0</v>
      </c>
      <c r="CK122" s="16"/>
      <c r="CL122" s="29">
        <f t="shared" si="182"/>
        <v>0</v>
      </c>
      <c r="CM122" s="16"/>
    </row>
    <row r="123" spans="1:91" s="2" customFormat="1" ht="12.75" customHeight="1" x14ac:dyDescent="0.3">
      <c r="A123" s="75"/>
      <c r="B123" s="15">
        <f t="shared" si="140"/>
        <v>101</v>
      </c>
      <c r="C123" s="62">
        <v>14160</v>
      </c>
      <c r="D123" s="63"/>
      <c r="E123" s="44">
        <v>10515</v>
      </c>
      <c r="F123" s="36">
        <v>1513</v>
      </c>
      <c r="G123" s="37">
        <f t="shared" si="94"/>
        <v>0.14388968140751307</v>
      </c>
      <c r="H123" s="36">
        <v>2822</v>
      </c>
      <c r="I123" s="34">
        <f t="shared" si="95"/>
        <v>0.26837850689491205</v>
      </c>
      <c r="J123" s="36">
        <v>1871</v>
      </c>
      <c r="K123" s="34">
        <f t="shared" si="96"/>
        <v>0.17793628150261531</v>
      </c>
      <c r="L123" s="36">
        <v>4202</v>
      </c>
      <c r="M123" s="35">
        <f t="shared" si="97"/>
        <v>0.39961959106038991</v>
      </c>
      <c r="N123" s="28"/>
      <c r="O123" s="29">
        <f t="shared" si="141"/>
        <v>0</v>
      </c>
      <c r="P123" s="16"/>
      <c r="Q123" s="29">
        <f t="shared" si="142"/>
        <v>0</v>
      </c>
      <c r="R123" s="29">
        <f t="shared" si="143"/>
        <v>0</v>
      </c>
      <c r="S123" s="16"/>
      <c r="T123" s="29">
        <f t="shared" si="144"/>
        <v>0</v>
      </c>
      <c r="U123" s="16"/>
      <c r="V123" s="29">
        <f t="shared" si="145"/>
        <v>0</v>
      </c>
      <c r="W123" s="16"/>
      <c r="X123" s="29">
        <f t="shared" si="146"/>
        <v>0</v>
      </c>
      <c r="Y123" s="16"/>
      <c r="Z123" s="2">
        <f t="shared" si="147"/>
        <v>0</v>
      </c>
      <c r="AA123" s="16"/>
      <c r="AB123" s="2">
        <f t="shared" si="148"/>
        <v>0</v>
      </c>
      <c r="AC123" s="2">
        <f t="shared" si="149"/>
        <v>0</v>
      </c>
      <c r="AD123" s="16"/>
      <c r="AE123" s="2">
        <f t="shared" si="150"/>
        <v>0</v>
      </c>
      <c r="AF123" s="16"/>
      <c r="AG123" s="2">
        <f t="shared" si="151"/>
        <v>0</v>
      </c>
      <c r="AH123" s="16"/>
      <c r="AI123" s="2">
        <f t="shared" si="152"/>
        <v>0</v>
      </c>
      <c r="AJ123" s="16"/>
      <c r="AK123" s="29">
        <f t="shared" si="153"/>
        <v>0</v>
      </c>
      <c r="AL123" s="16"/>
      <c r="AM123" s="29">
        <f t="shared" si="154"/>
        <v>0</v>
      </c>
      <c r="AN123" s="29">
        <f t="shared" si="155"/>
        <v>0</v>
      </c>
      <c r="AO123" s="16"/>
      <c r="AP123" s="29">
        <f t="shared" si="156"/>
        <v>0</v>
      </c>
      <c r="AQ123" s="16"/>
      <c r="AR123" s="29">
        <f t="shared" si="157"/>
        <v>0</v>
      </c>
      <c r="AS123" s="16"/>
      <c r="AT123" s="29">
        <f t="shared" si="158"/>
        <v>0</v>
      </c>
      <c r="AU123" s="16"/>
      <c r="AV123" s="2">
        <f t="shared" si="159"/>
        <v>0</v>
      </c>
      <c r="AW123" s="16"/>
      <c r="AX123" s="2">
        <f t="shared" si="160"/>
        <v>0</v>
      </c>
      <c r="AY123" s="2">
        <f t="shared" si="161"/>
        <v>0</v>
      </c>
      <c r="AZ123" s="16"/>
      <c r="BA123" s="2">
        <f t="shared" si="162"/>
        <v>0</v>
      </c>
      <c r="BB123" s="16"/>
      <c r="BC123" s="2">
        <f t="shared" si="163"/>
        <v>0</v>
      </c>
      <c r="BD123" s="16"/>
      <c r="BE123" s="2">
        <f t="shared" si="164"/>
        <v>0</v>
      </c>
      <c r="BF123" s="16"/>
      <c r="BG123" s="29">
        <f t="shared" si="165"/>
        <v>0</v>
      </c>
      <c r="BH123" s="16"/>
      <c r="BI123" s="29">
        <f t="shared" si="166"/>
        <v>0</v>
      </c>
      <c r="BJ123" s="29">
        <f t="shared" si="167"/>
        <v>0</v>
      </c>
      <c r="BK123" s="16"/>
      <c r="BL123" s="29">
        <f t="shared" si="168"/>
        <v>0</v>
      </c>
      <c r="BM123" s="16"/>
      <c r="BN123" s="29">
        <f t="shared" si="169"/>
        <v>0</v>
      </c>
      <c r="BO123" s="16"/>
      <c r="BP123" s="29">
        <f t="shared" si="170"/>
        <v>0</v>
      </c>
      <c r="BQ123" s="16"/>
      <c r="BR123" s="2">
        <f t="shared" si="171"/>
        <v>0</v>
      </c>
      <c r="BS123" s="16"/>
      <c r="BT123" s="2">
        <f t="shared" si="172"/>
        <v>0</v>
      </c>
      <c r="BU123" s="2">
        <f t="shared" si="173"/>
        <v>0</v>
      </c>
      <c r="BV123" s="16"/>
      <c r="BW123" s="2">
        <f t="shared" si="174"/>
        <v>0</v>
      </c>
      <c r="BX123" s="16"/>
      <c r="BY123" s="2">
        <f t="shared" si="175"/>
        <v>0</v>
      </c>
      <c r="BZ123" s="16"/>
      <c r="CA123" s="2">
        <f t="shared" si="176"/>
        <v>0</v>
      </c>
      <c r="CB123" s="16"/>
      <c r="CC123" s="29">
        <f t="shared" si="177"/>
        <v>0</v>
      </c>
      <c r="CD123" s="16"/>
      <c r="CE123" s="29">
        <f t="shared" si="178"/>
        <v>0</v>
      </c>
      <c r="CF123" s="29">
        <f t="shared" si="179"/>
        <v>0</v>
      </c>
      <c r="CG123" s="16"/>
      <c r="CH123" s="29">
        <f t="shared" si="180"/>
        <v>0</v>
      </c>
      <c r="CI123" s="16"/>
      <c r="CJ123" s="29">
        <f t="shared" si="181"/>
        <v>0</v>
      </c>
      <c r="CK123" s="16"/>
      <c r="CL123" s="29">
        <f t="shared" si="182"/>
        <v>0</v>
      </c>
      <c r="CM123" s="16"/>
    </row>
    <row r="124" spans="1:91" s="2" customFormat="1" ht="12.75" customHeight="1" x14ac:dyDescent="0.3">
      <c r="A124" s="75"/>
      <c r="B124" s="15">
        <f t="shared" si="140"/>
        <v>102</v>
      </c>
      <c r="C124" s="62">
        <v>15526</v>
      </c>
      <c r="D124" s="63"/>
      <c r="E124" s="44">
        <v>10015</v>
      </c>
      <c r="F124" s="36">
        <v>1842</v>
      </c>
      <c r="G124" s="37">
        <f t="shared" si="94"/>
        <v>0.18392411382925611</v>
      </c>
      <c r="H124" s="36">
        <v>2745</v>
      </c>
      <c r="I124" s="34">
        <f t="shared" si="95"/>
        <v>0.27408886669995008</v>
      </c>
      <c r="J124" s="36">
        <v>575</v>
      </c>
      <c r="K124" s="34">
        <f t="shared" si="96"/>
        <v>5.7413879181228158E-2</v>
      </c>
      <c r="L124" s="36">
        <v>4585</v>
      </c>
      <c r="M124" s="35">
        <f t="shared" si="97"/>
        <v>0.4578132800798802</v>
      </c>
      <c r="N124" s="28"/>
      <c r="O124" s="29">
        <f t="shared" si="141"/>
        <v>0</v>
      </c>
      <c r="P124" s="16"/>
      <c r="Q124" s="29">
        <f t="shared" si="142"/>
        <v>0</v>
      </c>
      <c r="R124" s="29">
        <f t="shared" si="143"/>
        <v>0</v>
      </c>
      <c r="S124" s="16"/>
      <c r="T124" s="29">
        <f t="shared" si="144"/>
        <v>0</v>
      </c>
      <c r="U124" s="16"/>
      <c r="V124" s="29">
        <f t="shared" si="145"/>
        <v>0</v>
      </c>
      <c r="W124" s="16"/>
      <c r="X124" s="29">
        <f t="shared" si="146"/>
        <v>0</v>
      </c>
      <c r="Y124" s="16"/>
      <c r="Z124" s="2">
        <f t="shared" si="147"/>
        <v>0</v>
      </c>
      <c r="AA124" s="16"/>
      <c r="AB124" s="2">
        <f t="shared" si="148"/>
        <v>0</v>
      </c>
      <c r="AC124" s="2">
        <f t="shared" si="149"/>
        <v>0</v>
      </c>
      <c r="AD124" s="16"/>
      <c r="AE124" s="2">
        <f t="shared" si="150"/>
        <v>0</v>
      </c>
      <c r="AF124" s="16"/>
      <c r="AG124" s="2">
        <f t="shared" si="151"/>
        <v>0</v>
      </c>
      <c r="AH124" s="16"/>
      <c r="AI124" s="2">
        <f t="shared" si="152"/>
        <v>0</v>
      </c>
      <c r="AJ124" s="16"/>
      <c r="AK124" s="29">
        <f t="shared" si="153"/>
        <v>0</v>
      </c>
      <c r="AL124" s="16"/>
      <c r="AM124" s="29">
        <f t="shared" si="154"/>
        <v>0</v>
      </c>
      <c r="AN124" s="29">
        <f t="shared" si="155"/>
        <v>0</v>
      </c>
      <c r="AO124" s="16"/>
      <c r="AP124" s="29">
        <f t="shared" si="156"/>
        <v>0</v>
      </c>
      <c r="AQ124" s="16"/>
      <c r="AR124" s="29">
        <f t="shared" si="157"/>
        <v>0</v>
      </c>
      <c r="AS124" s="16"/>
      <c r="AT124" s="29">
        <f t="shared" si="158"/>
        <v>0</v>
      </c>
      <c r="AU124" s="16"/>
      <c r="AV124" s="2">
        <f t="shared" si="159"/>
        <v>0</v>
      </c>
      <c r="AW124" s="16"/>
      <c r="AX124" s="2">
        <f t="shared" si="160"/>
        <v>0</v>
      </c>
      <c r="AY124" s="2">
        <f t="shared" si="161"/>
        <v>0</v>
      </c>
      <c r="AZ124" s="16"/>
      <c r="BA124" s="2">
        <f t="shared" si="162"/>
        <v>0</v>
      </c>
      <c r="BB124" s="16"/>
      <c r="BC124" s="2">
        <f t="shared" si="163"/>
        <v>0</v>
      </c>
      <c r="BD124" s="16"/>
      <c r="BE124" s="2">
        <f t="shared" si="164"/>
        <v>0</v>
      </c>
      <c r="BF124" s="16"/>
      <c r="BG124" s="29">
        <f t="shared" si="165"/>
        <v>0</v>
      </c>
      <c r="BH124" s="16"/>
      <c r="BI124" s="29">
        <f t="shared" si="166"/>
        <v>0</v>
      </c>
      <c r="BJ124" s="29">
        <f t="shared" si="167"/>
        <v>0</v>
      </c>
      <c r="BK124" s="16"/>
      <c r="BL124" s="29">
        <f t="shared" si="168"/>
        <v>0</v>
      </c>
      <c r="BM124" s="16"/>
      <c r="BN124" s="29">
        <f t="shared" si="169"/>
        <v>0</v>
      </c>
      <c r="BO124" s="16"/>
      <c r="BP124" s="29">
        <f t="shared" si="170"/>
        <v>0</v>
      </c>
      <c r="BQ124" s="16"/>
      <c r="BR124" s="2">
        <f t="shared" si="171"/>
        <v>0</v>
      </c>
      <c r="BS124" s="16"/>
      <c r="BT124" s="2">
        <f t="shared" si="172"/>
        <v>0</v>
      </c>
      <c r="BU124" s="2">
        <f t="shared" si="173"/>
        <v>0</v>
      </c>
      <c r="BV124" s="16"/>
      <c r="BW124" s="2">
        <f t="shared" si="174"/>
        <v>0</v>
      </c>
      <c r="BX124" s="16"/>
      <c r="BY124" s="2">
        <f t="shared" si="175"/>
        <v>0</v>
      </c>
      <c r="BZ124" s="16"/>
      <c r="CA124" s="2">
        <f t="shared" si="176"/>
        <v>0</v>
      </c>
      <c r="CB124" s="16"/>
      <c r="CC124" s="29">
        <f t="shared" si="177"/>
        <v>0</v>
      </c>
      <c r="CD124" s="16"/>
      <c r="CE124" s="29">
        <f t="shared" si="178"/>
        <v>0</v>
      </c>
      <c r="CF124" s="29">
        <f t="shared" si="179"/>
        <v>0</v>
      </c>
      <c r="CG124" s="16"/>
      <c r="CH124" s="29">
        <f t="shared" si="180"/>
        <v>0</v>
      </c>
      <c r="CI124" s="16"/>
      <c r="CJ124" s="29">
        <f t="shared" si="181"/>
        <v>0</v>
      </c>
      <c r="CK124" s="16"/>
      <c r="CL124" s="29">
        <f t="shared" si="182"/>
        <v>0</v>
      </c>
      <c r="CM124" s="16"/>
    </row>
    <row r="125" spans="1:91" s="2" customFormat="1" ht="12.75" customHeight="1" x14ac:dyDescent="0.3">
      <c r="A125" s="75"/>
      <c r="B125" s="15">
        <f t="shared" si="140"/>
        <v>103</v>
      </c>
      <c r="C125" s="62">
        <v>10397</v>
      </c>
      <c r="D125" s="63"/>
      <c r="E125" s="44">
        <v>8241</v>
      </c>
      <c r="F125" s="36">
        <v>853</v>
      </c>
      <c r="G125" s="37">
        <f t="shared" si="94"/>
        <v>0.10350685596408203</v>
      </c>
      <c r="H125" s="36">
        <v>3729</v>
      </c>
      <c r="I125" s="34">
        <f t="shared" si="95"/>
        <v>0.45249362941390608</v>
      </c>
      <c r="J125" s="36">
        <v>591</v>
      </c>
      <c r="K125" s="34">
        <f t="shared" si="96"/>
        <v>7.1714597742992353E-2</v>
      </c>
      <c r="L125" s="36">
        <v>2921</v>
      </c>
      <c r="M125" s="35">
        <f t="shared" si="97"/>
        <v>0.35444727581604174</v>
      </c>
      <c r="N125" s="28"/>
      <c r="O125" s="29">
        <f t="shared" si="141"/>
        <v>0</v>
      </c>
      <c r="P125" s="16"/>
      <c r="Q125" s="29">
        <f t="shared" si="142"/>
        <v>0</v>
      </c>
      <c r="R125" s="29">
        <f t="shared" si="143"/>
        <v>0</v>
      </c>
      <c r="S125" s="16"/>
      <c r="T125" s="29">
        <f t="shared" si="144"/>
        <v>0</v>
      </c>
      <c r="U125" s="16"/>
      <c r="V125" s="29">
        <f t="shared" si="145"/>
        <v>0</v>
      </c>
      <c r="W125" s="16"/>
      <c r="X125" s="29">
        <f t="shared" si="146"/>
        <v>0</v>
      </c>
      <c r="Y125" s="16"/>
      <c r="Z125" s="2">
        <f t="shared" si="147"/>
        <v>0</v>
      </c>
      <c r="AA125" s="16"/>
      <c r="AB125" s="2">
        <f t="shared" si="148"/>
        <v>0</v>
      </c>
      <c r="AC125" s="2">
        <f t="shared" si="149"/>
        <v>0</v>
      </c>
      <c r="AD125" s="16"/>
      <c r="AE125" s="2">
        <f t="shared" si="150"/>
        <v>0</v>
      </c>
      <c r="AF125" s="16"/>
      <c r="AG125" s="2">
        <f t="shared" si="151"/>
        <v>0</v>
      </c>
      <c r="AH125" s="16"/>
      <c r="AI125" s="2">
        <f t="shared" si="152"/>
        <v>0</v>
      </c>
      <c r="AJ125" s="16"/>
      <c r="AK125" s="29">
        <f t="shared" si="153"/>
        <v>0</v>
      </c>
      <c r="AL125" s="16"/>
      <c r="AM125" s="29">
        <f t="shared" si="154"/>
        <v>0</v>
      </c>
      <c r="AN125" s="29">
        <f t="shared" si="155"/>
        <v>0</v>
      </c>
      <c r="AO125" s="16"/>
      <c r="AP125" s="29">
        <f t="shared" si="156"/>
        <v>0</v>
      </c>
      <c r="AQ125" s="16"/>
      <c r="AR125" s="29">
        <f t="shared" si="157"/>
        <v>0</v>
      </c>
      <c r="AS125" s="16"/>
      <c r="AT125" s="29">
        <f t="shared" si="158"/>
        <v>0</v>
      </c>
      <c r="AU125" s="16"/>
      <c r="AV125" s="2">
        <f t="shared" si="159"/>
        <v>0</v>
      </c>
      <c r="AW125" s="16"/>
      <c r="AX125" s="2">
        <f t="shared" si="160"/>
        <v>0</v>
      </c>
      <c r="AY125" s="2">
        <f t="shared" si="161"/>
        <v>0</v>
      </c>
      <c r="AZ125" s="16"/>
      <c r="BA125" s="2">
        <f t="shared" si="162"/>
        <v>0</v>
      </c>
      <c r="BB125" s="16"/>
      <c r="BC125" s="2">
        <f t="shared" si="163"/>
        <v>0</v>
      </c>
      <c r="BD125" s="16"/>
      <c r="BE125" s="2">
        <f t="shared" si="164"/>
        <v>0</v>
      </c>
      <c r="BF125" s="16"/>
      <c r="BG125" s="29">
        <f t="shared" si="165"/>
        <v>0</v>
      </c>
      <c r="BH125" s="16"/>
      <c r="BI125" s="29">
        <f t="shared" si="166"/>
        <v>0</v>
      </c>
      <c r="BJ125" s="29">
        <f t="shared" si="167"/>
        <v>0</v>
      </c>
      <c r="BK125" s="16"/>
      <c r="BL125" s="29">
        <f t="shared" si="168"/>
        <v>0</v>
      </c>
      <c r="BM125" s="16"/>
      <c r="BN125" s="29">
        <f t="shared" si="169"/>
        <v>0</v>
      </c>
      <c r="BO125" s="16"/>
      <c r="BP125" s="29">
        <f t="shared" si="170"/>
        <v>0</v>
      </c>
      <c r="BQ125" s="16"/>
      <c r="BR125" s="2">
        <f t="shared" si="171"/>
        <v>0</v>
      </c>
      <c r="BS125" s="16"/>
      <c r="BT125" s="2">
        <f t="shared" si="172"/>
        <v>0</v>
      </c>
      <c r="BU125" s="2">
        <f t="shared" si="173"/>
        <v>0</v>
      </c>
      <c r="BV125" s="16"/>
      <c r="BW125" s="2">
        <f t="shared" si="174"/>
        <v>0</v>
      </c>
      <c r="BX125" s="16"/>
      <c r="BY125" s="2">
        <f t="shared" si="175"/>
        <v>0</v>
      </c>
      <c r="BZ125" s="16"/>
      <c r="CA125" s="2">
        <f t="shared" si="176"/>
        <v>0</v>
      </c>
      <c r="CB125" s="16"/>
      <c r="CC125" s="29">
        <f t="shared" si="177"/>
        <v>0</v>
      </c>
      <c r="CD125" s="16"/>
      <c r="CE125" s="29">
        <f t="shared" si="178"/>
        <v>0</v>
      </c>
      <c r="CF125" s="29">
        <f t="shared" si="179"/>
        <v>0</v>
      </c>
      <c r="CG125" s="16"/>
      <c r="CH125" s="29">
        <f t="shared" si="180"/>
        <v>0</v>
      </c>
      <c r="CI125" s="16"/>
      <c r="CJ125" s="29">
        <f t="shared" si="181"/>
        <v>0</v>
      </c>
      <c r="CK125" s="16"/>
      <c r="CL125" s="29">
        <f t="shared" si="182"/>
        <v>0</v>
      </c>
      <c r="CM125" s="16"/>
    </row>
    <row r="126" spans="1:91" s="2" customFormat="1" ht="12.75" customHeight="1" x14ac:dyDescent="0.3">
      <c r="A126" s="75"/>
      <c r="B126" s="15">
        <f t="shared" si="140"/>
        <v>104</v>
      </c>
      <c r="C126" s="62">
        <v>10731</v>
      </c>
      <c r="D126" s="63"/>
      <c r="E126" s="44">
        <v>7342</v>
      </c>
      <c r="F126" s="36">
        <v>1423</v>
      </c>
      <c r="G126" s="37">
        <f t="shared" si="94"/>
        <v>0.19381639880141652</v>
      </c>
      <c r="H126" s="36">
        <v>1402</v>
      </c>
      <c r="I126" s="34">
        <f t="shared" si="95"/>
        <v>0.19095614274039771</v>
      </c>
      <c r="J126" s="36">
        <v>1202</v>
      </c>
      <c r="K126" s="34">
        <f t="shared" si="96"/>
        <v>0.163715608825933</v>
      </c>
      <c r="L126" s="36">
        <v>3013</v>
      </c>
      <c r="M126" s="35">
        <f t="shared" si="97"/>
        <v>0.41037864342141106</v>
      </c>
      <c r="N126" s="28"/>
      <c r="O126" s="29">
        <f t="shared" si="141"/>
        <v>0</v>
      </c>
      <c r="P126" s="16"/>
      <c r="Q126" s="29">
        <f t="shared" si="142"/>
        <v>0</v>
      </c>
      <c r="R126" s="29">
        <f t="shared" si="143"/>
        <v>0</v>
      </c>
      <c r="S126" s="16"/>
      <c r="T126" s="29">
        <f t="shared" si="144"/>
        <v>0</v>
      </c>
      <c r="U126" s="16"/>
      <c r="V126" s="29">
        <f t="shared" si="145"/>
        <v>0</v>
      </c>
      <c r="W126" s="16"/>
      <c r="X126" s="29">
        <f t="shared" si="146"/>
        <v>0</v>
      </c>
      <c r="Y126" s="16"/>
      <c r="Z126" s="2">
        <f t="shared" si="147"/>
        <v>0</v>
      </c>
      <c r="AA126" s="16"/>
      <c r="AB126" s="2">
        <f t="shared" si="148"/>
        <v>0</v>
      </c>
      <c r="AC126" s="2">
        <f t="shared" si="149"/>
        <v>0</v>
      </c>
      <c r="AD126" s="16"/>
      <c r="AE126" s="2">
        <f t="shared" si="150"/>
        <v>0</v>
      </c>
      <c r="AF126" s="16"/>
      <c r="AG126" s="2">
        <f t="shared" si="151"/>
        <v>0</v>
      </c>
      <c r="AH126" s="16"/>
      <c r="AI126" s="2">
        <f t="shared" si="152"/>
        <v>0</v>
      </c>
      <c r="AJ126" s="16"/>
      <c r="AK126" s="29">
        <f t="shared" si="153"/>
        <v>0</v>
      </c>
      <c r="AL126" s="16"/>
      <c r="AM126" s="29">
        <f t="shared" si="154"/>
        <v>0</v>
      </c>
      <c r="AN126" s="29">
        <f t="shared" si="155"/>
        <v>0</v>
      </c>
      <c r="AO126" s="16"/>
      <c r="AP126" s="29">
        <f t="shared" si="156"/>
        <v>0</v>
      </c>
      <c r="AQ126" s="16"/>
      <c r="AR126" s="29">
        <f t="shared" si="157"/>
        <v>0</v>
      </c>
      <c r="AS126" s="16"/>
      <c r="AT126" s="29">
        <f t="shared" si="158"/>
        <v>0</v>
      </c>
      <c r="AU126" s="16"/>
      <c r="AV126" s="2">
        <f t="shared" si="159"/>
        <v>0</v>
      </c>
      <c r="AW126" s="16"/>
      <c r="AX126" s="2">
        <f t="shared" si="160"/>
        <v>0</v>
      </c>
      <c r="AY126" s="2">
        <f t="shared" si="161"/>
        <v>0</v>
      </c>
      <c r="AZ126" s="16"/>
      <c r="BA126" s="2">
        <f t="shared" si="162"/>
        <v>0</v>
      </c>
      <c r="BB126" s="16"/>
      <c r="BC126" s="2">
        <f t="shared" si="163"/>
        <v>0</v>
      </c>
      <c r="BD126" s="16"/>
      <c r="BE126" s="2">
        <f t="shared" si="164"/>
        <v>0</v>
      </c>
      <c r="BF126" s="16"/>
      <c r="BG126" s="29">
        <f t="shared" si="165"/>
        <v>0</v>
      </c>
      <c r="BH126" s="16"/>
      <c r="BI126" s="29">
        <f t="shared" si="166"/>
        <v>0</v>
      </c>
      <c r="BJ126" s="29">
        <f t="shared" si="167"/>
        <v>0</v>
      </c>
      <c r="BK126" s="16"/>
      <c r="BL126" s="29">
        <f t="shared" si="168"/>
        <v>0</v>
      </c>
      <c r="BM126" s="16"/>
      <c r="BN126" s="29">
        <f t="shared" si="169"/>
        <v>0</v>
      </c>
      <c r="BO126" s="16"/>
      <c r="BP126" s="29">
        <f t="shared" si="170"/>
        <v>0</v>
      </c>
      <c r="BQ126" s="16"/>
      <c r="BR126" s="2">
        <f t="shared" si="171"/>
        <v>0</v>
      </c>
      <c r="BS126" s="16"/>
      <c r="BT126" s="2">
        <f t="shared" si="172"/>
        <v>0</v>
      </c>
      <c r="BU126" s="2">
        <f t="shared" si="173"/>
        <v>0</v>
      </c>
      <c r="BV126" s="16"/>
      <c r="BW126" s="2">
        <f t="shared" si="174"/>
        <v>0</v>
      </c>
      <c r="BX126" s="16"/>
      <c r="BY126" s="2">
        <f t="shared" si="175"/>
        <v>0</v>
      </c>
      <c r="BZ126" s="16"/>
      <c r="CA126" s="2">
        <f t="shared" si="176"/>
        <v>0</v>
      </c>
      <c r="CB126" s="16"/>
      <c r="CC126" s="29">
        <f t="shared" si="177"/>
        <v>0</v>
      </c>
      <c r="CD126" s="16"/>
      <c r="CE126" s="29">
        <f t="shared" si="178"/>
        <v>0</v>
      </c>
      <c r="CF126" s="29">
        <f t="shared" si="179"/>
        <v>0</v>
      </c>
      <c r="CG126" s="16"/>
      <c r="CH126" s="29">
        <f t="shared" si="180"/>
        <v>0</v>
      </c>
      <c r="CI126" s="16"/>
      <c r="CJ126" s="29">
        <f t="shared" si="181"/>
        <v>0</v>
      </c>
      <c r="CK126" s="16"/>
      <c r="CL126" s="29">
        <f t="shared" si="182"/>
        <v>0</v>
      </c>
      <c r="CM126" s="16"/>
    </row>
    <row r="127" spans="1:91" s="2" customFormat="1" ht="12.75" customHeight="1" x14ac:dyDescent="0.3">
      <c r="A127" s="75"/>
      <c r="B127" s="15">
        <f t="shared" si="140"/>
        <v>105</v>
      </c>
      <c r="C127" s="62">
        <v>13687</v>
      </c>
      <c r="D127" s="63"/>
      <c r="E127" s="44">
        <v>7189</v>
      </c>
      <c r="F127" s="36">
        <v>2705</v>
      </c>
      <c r="G127" s="37">
        <f t="shared" si="94"/>
        <v>0.37626930031993322</v>
      </c>
      <c r="H127" s="36">
        <v>1444</v>
      </c>
      <c r="I127" s="34">
        <f t="shared" si="95"/>
        <v>0.20086242871052998</v>
      </c>
      <c r="J127" s="36">
        <v>1689</v>
      </c>
      <c r="K127" s="34">
        <f t="shared" si="96"/>
        <v>0.23494227291695646</v>
      </c>
      <c r="L127" s="36">
        <v>1173</v>
      </c>
      <c r="M127" s="35">
        <f t="shared" si="97"/>
        <v>0.16316594797607456</v>
      </c>
      <c r="N127" s="28"/>
      <c r="O127" s="29">
        <f t="shared" si="141"/>
        <v>0</v>
      </c>
      <c r="P127" s="16"/>
      <c r="Q127" s="29">
        <f t="shared" si="142"/>
        <v>0</v>
      </c>
      <c r="R127" s="29">
        <f t="shared" si="143"/>
        <v>0</v>
      </c>
      <c r="S127" s="16"/>
      <c r="T127" s="29">
        <f t="shared" si="144"/>
        <v>0</v>
      </c>
      <c r="U127" s="16"/>
      <c r="V127" s="29">
        <f t="shared" si="145"/>
        <v>0</v>
      </c>
      <c r="W127" s="16"/>
      <c r="X127" s="29">
        <f t="shared" si="146"/>
        <v>0</v>
      </c>
      <c r="Y127" s="16"/>
      <c r="Z127" s="2">
        <f t="shared" si="147"/>
        <v>0</v>
      </c>
      <c r="AA127" s="16"/>
      <c r="AB127" s="2">
        <f t="shared" si="148"/>
        <v>0</v>
      </c>
      <c r="AC127" s="2">
        <f t="shared" si="149"/>
        <v>0</v>
      </c>
      <c r="AD127" s="16"/>
      <c r="AE127" s="2">
        <f t="shared" si="150"/>
        <v>0</v>
      </c>
      <c r="AF127" s="16"/>
      <c r="AG127" s="2">
        <f t="shared" si="151"/>
        <v>0</v>
      </c>
      <c r="AH127" s="16"/>
      <c r="AI127" s="2">
        <f t="shared" si="152"/>
        <v>0</v>
      </c>
      <c r="AJ127" s="16"/>
      <c r="AK127" s="29">
        <f t="shared" si="153"/>
        <v>0</v>
      </c>
      <c r="AL127" s="16"/>
      <c r="AM127" s="29">
        <f t="shared" si="154"/>
        <v>0</v>
      </c>
      <c r="AN127" s="29">
        <f t="shared" si="155"/>
        <v>0</v>
      </c>
      <c r="AO127" s="16"/>
      <c r="AP127" s="29">
        <f t="shared" si="156"/>
        <v>0</v>
      </c>
      <c r="AQ127" s="16"/>
      <c r="AR127" s="29">
        <f t="shared" si="157"/>
        <v>0</v>
      </c>
      <c r="AS127" s="16"/>
      <c r="AT127" s="29">
        <f t="shared" si="158"/>
        <v>0</v>
      </c>
      <c r="AU127" s="16"/>
      <c r="AV127" s="2">
        <f t="shared" si="159"/>
        <v>0</v>
      </c>
      <c r="AW127" s="16"/>
      <c r="AX127" s="2">
        <f t="shared" si="160"/>
        <v>0</v>
      </c>
      <c r="AY127" s="2">
        <f t="shared" si="161"/>
        <v>0</v>
      </c>
      <c r="AZ127" s="16"/>
      <c r="BA127" s="2">
        <f t="shared" si="162"/>
        <v>0</v>
      </c>
      <c r="BB127" s="16"/>
      <c r="BC127" s="2">
        <f t="shared" si="163"/>
        <v>0</v>
      </c>
      <c r="BD127" s="16"/>
      <c r="BE127" s="2">
        <f t="shared" si="164"/>
        <v>0</v>
      </c>
      <c r="BF127" s="16"/>
      <c r="BG127" s="29">
        <f t="shared" si="165"/>
        <v>0</v>
      </c>
      <c r="BH127" s="16"/>
      <c r="BI127" s="29">
        <f t="shared" si="166"/>
        <v>0</v>
      </c>
      <c r="BJ127" s="29">
        <f t="shared" si="167"/>
        <v>0</v>
      </c>
      <c r="BK127" s="16"/>
      <c r="BL127" s="29">
        <f t="shared" si="168"/>
        <v>0</v>
      </c>
      <c r="BM127" s="16"/>
      <c r="BN127" s="29">
        <f t="shared" si="169"/>
        <v>0</v>
      </c>
      <c r="BO127" s="16"/>
      <c r="BP127" s="29">
        <f t="shared" si="170"/>
        <v>0</v>
      </c>
      <c r="BQ127" s="16"/>
      <c r="BR127" s="2">
        <f t="shared" si="171"/>
        <v>0</v>
      </c>
      <c r="BS127" s="16"/>
      <c r="BT127" s="2">
        <f t="shared" si="172"/>
        <v>0</v>
      </c>
      <c r="BU127" s="2">
        <f t="shared" si="173"/>
        <v>0</v>
      </c>
      <c r="BV127" s="16"/>
      <c r="BW127" s="2">
        <f t="shared" si="174"/>
        <v>0</v>
      </c>
      <c r="BX127" s="16"/>
      <c r="BY127" s="2">
        <f t="shared" si="175"/>
        <v>0</v>
      </c>
      <c r="BZ127" s="16"/>
      <c r="CA127" s="2">
        <f t="shared" si="176"/>
        <v>0</v>
      </c>
      <c r="CB127" s="16"/>
      <c r="CC127" s="29">
        <f t="shared" si="177"/>
        <v>0</v>
      </c>
      <c r="CD127" s="16"/>
      <c r="CE127" s="29">
        <f t="shared" si="178"/>
        <v>0</v>
      </c>
      <c r="CF127" s="29">
        <f t="shared" si="179"/>
        <v>0</v>
      </c>
      <c r="CG127" s="16"/>
      <c r="CH127" s="29">
        <f t="shared" si="180"/>
        <v>0</v>
      </c>
      <c r="CI127" s="16"/>
      <c r="CJ127" s="29">
        <f t="shared" si="181"/>
        <v>0</v>
      </c>
      <c r="CK127" s="16"/>
      <c r="CL127" s="29">
        <f t="shared" si="182"/>
        <v>0</v>
      </c>
      <c r="CM127" s="16"/>
    </row>
    <row r="128" spans="1:91" s="2" customFormat="1" ht="12.75" customHeight="1" x14ac:dyDescent="0.3">
      <c r="A128" s="75"/>
      <c r="B128" s="15">
        <f t="shared" si="140"/>
        <v>106</v>
      </c>
      <c r="C128" s="62">
        <v>10150</v>
      </c>
      <c r="D128" s="63"/>
      <c r="E128" s="44">
        <v>6084</v>
      </c>
      <c r="F128" s="36">
        <v>1966</v>
      </c>
      <c r="G128" s="37">
        <f t="shared" si="94"/>
        <v>0.32314266929651547</v>
      </c>
      <c r="H128" s="36">
        <v>2005</v>
      </c>
      <c r="I128" s="34">
        <f t="shared" si="95"/>
        <v>0.32955292570677186</v>
      </c>
      <c r="J128" s="36">
        <v>1084</v>
      </c>
      <c r="K128" s="34">
        <f t="shared" si="96"/>
        <v>0.17817225509533202</v>
      </c>
      <c r="L128" s="36">
        <v>782</v>
      </c>
      <c r="M128" s="35">
        <f t="shared" si="97"/>
        <v>0.12853385930309008</v>
      </c>
      <c r="N128" s="28"/>
      <c r="O128" s="29">
        <f t="shared" si="141"/>
        <v>0</v>
      </c>
      <c r="P128" s="16"/>
      <c r="Q128" s="29">
        <f t="shared" si="142"/>
        <v>0</v>
      </c>
      <c r="R128" s="29">
        <f t="shared" si="143"/>
        <v>0</v>
      </c>
      <c r="S128" s="16"/>
      <c r="T128" s="29">
        <f t="shared" si="144"/>
        <v>0</v>
      </c>
      <c r="U128" s="16"/>
      <c r="V128" s="29">
        <f t="shared" si="145"/>
        <v>0</v>
      </c>
      <c r="W128" s="16"/>
      <c r="X128" s="29">
        <f t="shared" si="146"/>
        <v>0</v>
      </c>
      <c r="Y128" s="16"/>
      <c r="Z128" s="2">
        <f t="shared" si="147"/>
        <v>0</v>
      </c>
      <c r="AA128" s="16"/>
      <c r="AB128" s="2">
        <f t="shared" si="148"/>
        <v>0</v>
      </c>
      <c r="AC128" s="2">
        <f t="shared" si="149"/>
        <v>0</v>
      </c>
      <c r="AD128" s="16"/>
      <c r="AE128" s="2">
        <f t="shared" si="150"/>
        <v>0</v>
      </c>
      <c r="AF128" s="16"/>
      <c r="AG128" s="2">
        <f t="shared" si="151"/>
        <v>0</v>
      </c>
      <c r="AH128" s="16"/>
      <c r="AI128" s="2">
        <f t="shared" si="152"/>
        <v>0</v>
      </c>
      <c r="AJ128" s="16"/>
      <c r="AK128" s="29">
        <f t="shared" si="153"/>
        <v>0</v>
      </c>
      <c r="AL128" s="16"/>
      <c r="AM128" s="29">
        <f t="shared" si="154"/>
        <v>0</v>
      </c>
      <c r="AN128" s="29">
        <f t="shared" si="155"/>
        <v>0</v>
      </c>
      <c r="AO128" s="16"/>
      <c r="AP128" s="29">
        <f t="shared" si="156"/>
        <v>0</v>
      </c>
      <c r="AQ128" s="16"/>
      <c r="AR128" s="29">
        <f t="shared" si="157"/>
        <v>0</v>
      </c>
      <c r="AS128" s="16"/>
      <c r="AT128" s="29">
        <f t="shared" si="158"/>
        <v>0</v>
      </c>
      <c r="AU128" s="16"/>
      <c r="AV128" s="2">
        <f t="shared" si="159"/>
        <v>0</v>
      </c>
      <c r="AW128" s="16"/>
      <c r="AX128" s="2">
        <f t="shared" si="160"/>
        <v>0</v>
      </c>
      <c r="AY128" s="2">
        <f t="shared" si="161"/>
        <v>0</v>
      </c>
      <c r="AZ128" s="16"/>
      <c r="BA128" s="2">
        <f t="shared" si="162"/>
        <v>0</v>
      </c>
      <c r="BB128" s="16"/>
      <c r="BC128" s="2">
        <f t="shared" si="163"/>
        <v>0</v>
      </c>
      <c r="BD128" s="16"/>
      <c r="BE128" s="2">
        <f t="shared" si="164"/>
        <v>0</v>
      </c>
      <c r="BF128" s="16"/>
      <c r="BG128" s="29">
        <f t="shared" si="165"/>
        <v>0</v>
      </c>
      <c r="BH128" s="16"/>
      <c r="BI128" s="29">
        <f t="shared" si="166"/>
        <v>0</v>
      </c>
      <c r="BJ128" s="29">
        <f t="shared" si="167"/>
        <v>0</v>
      </c>
      <c r="BK128" s="16"/>
      <c r="BL128" s="29">
        <f t="shared" si="168"/>
        <v>0</v>
      </c>
      <c r="BM128" s="16"/>
      <c r="BN128" s="29">
        <f t="shared" si="169"/>
        <v>0</v>
      </c>
      <c r="BO128" s="16"/>
      <c r="BP128" s="29">
        <f t="shared" si="170"/>
        <v>0</v>
      </c>
      <c r="BQ128" s="16"/>
      <c r="BR128" s="2">
        <f t="shared" si="171"/>
        <v>0</v>
      </c>
      <c r="BS128" s="16"/>
      <c r="BT128" s="2">
        <f t="shared" si="172"/>
        <v>0</v>
      </c>
      <c r="BU128" s="2">
        <f t="shared" si="173"/>
        <v>0</v>
      </c>
      <c r="BV128" s="16"/>
      <c r="BW128" s="2">
        <f t="shared" si="174"/>
        <v>0</v>
      </c>
      <c r="BX128" s="16"/>
      <c r="BY128" s="2">
        <f t="shared" si="175"/>
        <v>0</v>
      </c>
      <c r="BZ128" s="16"/>
      <c r="CA128" s="2">
        <f t="shared" si="176"/>
        <v>0</v>
      </c>
      <c r="CB128" s="16"/>
      <c r="CC128" s="29">
        <f t="shared" si="177"/>
        <v>0</v>
      </c>
      <c r="CD128" s="16"/>
      <c r="CE128" s="29">
        <f t="shared" si="178"/>
        <v>0</v>
      </c>
      <c r="CF128" s="29">
        <f t="shared" si="179"/>
        <v>0</v>
      </c>
      <c r="CG128" s="16"/>
      <c r="CH128" s="29">
        <f t="shared" si="180"/>
        <v>0</v>
      </c>
      <c r="CI128" s="16"/>
      <c r="CJ128" s="29">
        <f t="shared" si="181"/>
        <v>0</v>
      </c>
      <c r="CK128" s="16"/>
      <c r="CL128" s="29">
        <f t="shared" si="182"/>
        <v>0</v>
      </c>
      <c r="CM128" s="16"/>
    </row>
    <row r="129" spans="1:91" s="2" customFormat="1" ht="12.75" customHeight="1" x14ac:dyDescent="0.3">
      <c r="A129" s="75"/>
      <c r="B129" s="15">
        <f t="shared" si="140"/>
        <v>107</v>
      </c>
      <c r="C129" s="62">
        <v>17858</v>
      </c>
      <c r="D129" s="63"/>
      <c r="E129" s="44">
        <v>12810</v>
      </c>
      <c r="F129" s="36">
        <v>3482</v>
      </c>
      <c r="G129" s="37">
        <f t="shared" si="94"/>
        <v>0.27181889149102262</v>
      </c>
      <c r="H129" s="36">
        <v>4352</v>
      </c>
      <c r="I129" s="34">
        <f t="shared" si="95"/>
        <v>0.33973458235753318</v>
      </c>
      <c r="J129" s="36">
        <v>467</v>
      </c>
      <c r="K129" s="34">
        <f t="shared" si="96"/>
        <v>3.6455893832943016E-2</v>
      </c>
      <c r="L129" s="36">
        <v>4062</v>
      </c>
      <c r="M129" s="35">
        <f t="shared" si="97"/>
        <v>0.31709601873536297</v>
      </c>
      <c r="N129" s="28"/>
      <c r="O129" s="29">
        <f t="shared" si="141"/>
        <v>0</v>
      </c>
      <c r="P129" s="16"/>
      <c r="Q129" s="29">
        <f t="shared" si="142"/>
        <v>0</v>
      </c>
      <c r="R129" s="29">
        <f t="shared" si="143"/>
        <v>0</v>
      </c>
      <c r="S129" s="16"/>
      <c r="T129" s="29">
        <f t="shared" si="144"/>
        <v>0</v>
      </c>
      <c r="U129" s="16"/>
      <c r="V129" s="29">
        <f t="shared" si="145"/>
        <v>0</v>
      </c>
      <c r="W129" s="16"/>
      <c r="X129" s="29">
        <f t="shared" si="146"/>
        <v>0</v>
      </c>
      <c r="Y129" s="16"/>
      <c r="Z129" s="2">
        <f t="shared" si="147"/>
        <v>0</v>
      </c>
      <c r="AA129" s="16"/>
      <c r="AB129" s="2">
        <f t="shared" si="148"/>
        <v>0</v>
      </c>
      <c r="AC129" s="2">
        <f t="shared" si="149"/>
        <v>0</v>
      </c>
      <c r="AD129" s="16"/>
      <c r="AE129" s="2">
        <f t="shared" si="150"/>
        <v>0</v>
      </c>
      <c r="AF129" s="16"/>
      <c r="AG129" s="2">
        <f t="shared" si="151"/>
        <v>0</v>
      </c>
      <c r="AH129" s="16"/>
      <c r="AI129" s="2">
        <f t="shared" si="152"/>
        <v>0</v>
      </c>
      <c r="AJ129" s="16"/>
      <c r="AK129" s="29">
        <f t="shared" si="153"/>
        <v>0</v>
      </c>
      <c r="AL129" s="16"/>
      <c r="AM129" s="29">
        <f t="shared" si="154"/>
        <v>0</v>
      </c>
      <c r="AN129" s="29">
        <f t="shared" si="155"/>
        <v>0</v>
      </c>
      <c r="AO129" s="16"/>
      <c r="AP129" s="29">
        <f t="shared" si="156"/>
        <v>0</v>
      </c>
      <c r="AQ129" s="16"/>
      <c r="AR129" s="29">
        <f t="shared" si="157"/>
        <v>0</v>
      </c>
      <c r="AS129" s="16"/>
      <c r="AT129" s="29">
        <f t="shared" si="158"/>
        <v>0</v>
      </c>
      <c r="AU129" s="16"/>
      <c r="AV129" s="2">
        <f t="shared" si="159"/>
        <v>0</v>
      </c>
      <c r="AW129" s="16"/>
      <c r="AX129" s="2">
        <f t="shared" si="160"/>
        <v>0</v>
      </c>
      <c r="AY129" s="2">
        <f t="shared" si="161"/>
        <v>0</v>
      </c>
      <c r="AZ129" s="16"/>
      <c r="BA129" s="2">
        <f t="shared" si="162"/>
        <v>0</v>
      </c>
      <c r="BB129" s="16"/>
      <c r="BC129" s="2">
        <f t="shared" si="163"/>
        <v>0</v>
      </c>
      <c r="BD129" s="16"/>
      <c r="BE129" s="2">
        <f t="shared" si="164"/>
        <v>0</v>
      </c>
      <c r="BF129" s="16"/>
      <c r="BG129" s="29">
        <f t="shared" si="165"/>
        <v>0</v>
      </c>
      <c r="BH129" s="16"/>
      <c r="BI129" s="29">
        <f t="shared" si="166"/>
        <v>0</v>
      </c>
      <c r="BJ129" s="29">
        <f t="shared" si="167"/>
        <v>0</v>
      </c>
      <c r="BK129" s="16"/>
      <c r="BL129" s="29">
        <f t="shared" si="168"/>
        <v>0</v>
      </c>
      <c r="BM129" s="16"/>
      <c r="BN129" s="29">
        <f t="shared" si="169"/>
        <v>0</v>
      </c>
      <c r="BO129" s="16"/>
      <c r="BP129" s="29">
        <f t="shared" si="170"/>
        <v>0</v>
      </c>
      <c r="BQ129" s="16"/>
      <c r="BR129" s="2">
        <f t="shared" si="171"/>
        <v>0</v>
      </c>
      <c r="BS129" s="16"/>
      <c r="BT129" s="2">
        <f t="shared" si="172"/>
        <v>0</v>
      </c>
      <c r="BU129" s="2">
        <f t="shared" si="173"/>
        <v>0</v>
      </c>
      <c r="BV129" s="16"/>
      <c r="BW129" s="2">
        <f t="shared" si="174"/>
        <v>0</v>
      </c>
      <c r="BX129" s="16"/>
      <c r="BY129" s="2">
        <f t="shared" si="175"/>
        <v>0</v>
      </c>
      <c r="BZ129" s="16"/>
      <c r="CA129" s="2">
        <f t="shared" si="176"/>
        <v>0</v>
      </c>
      <c r="CB129" s="16"/>
      <c r="CC129" s="29">
        <f t="shared" si="177"/>
        <v>0</v>
      </c>
      <c r="CD129" s="16"/>
      <c r="CE129" s="29">
        <f t="shared" si="178"/>
        <v>0</v>
      </c>
      <c r="CF129" s="29">
        <f t="shared" si="179"/>
        <v>0</v>
      </c>
      <c r="CG129" s="16"/>
      <c r="CH129" s="29">
        <f t="shared" si="180"/>
        <v>0</v>
      </c>
      <c r="CI129" s="16"/>
      <c r="CJ129" s="29">
        <f t="shared" si="181"/>
        <v>0</v>
      </c>
      <c r="CK129" s="16"/>
      <c r="CL129" s="29">
        <f t="shared" si="182"/>
        <v>0</v>
      </c>
      <c r="CM129" s="16"/>
    </row>
    <row r="130" spans="1:91" s="2" customFormat="1" ht="12.75" customHeight="1" x14ac:dyDescent="0.3">
      <c r="A130" s="75"/>
      <c r="B130" s="15">
        <f t="shared" si="140"/>
        <v>108</v>
      </c>
      <c r="C130" s="62">
        <v>11757</v>
      </c>
      <c r="D130" s="63"/>
      <c r="E130" s="44">
        <v>7213</v>
      </c>
      <c r="F130" s="36">
        <v>3121</v>
      </c>
      <c r="G130" s="37">
        <f t="shared" si="94"/>
        <v>0.4326909746291418</v>
      </c>
      <c r="H130" s="36">
        <v>1410</v>
      </c>
      <c r="I130" s="34">
        <f t="shared" si="95"/>
        <v>0.19548038264245113</v>
      </c>
      <c r="J130" s="36">
        <v>634</v>
      </c>
      <c r="K130" s="34">
        <f t="shared" si="96"/>
        <v>8.7896852904478032E-2</v>
      </c>
      <c r="L130" s="36">
        <v>1857</v>
      </c>
      <c r="M130" s="35">
        <f t="shared" si="97"/>
        <v>0.25745182309718562</v>
      </c>
      <c r="N130" s="28"/>
      <c r="O130" s="29">
        <f t="shared" si="141"/>
        <v>0</v>
      </c>
      <c r="P130" s="16"/>
      <c r="Q130" s="29">
        <f t="shared" si="142"/>
        <v>0</v>
      </c>
      <c r="R130" s="29">
        <f t="shared" si="143"/>
        <v>0</v>
      </c>
      <c r="S130" s="16"/>
      <c r="T130" s="29">
        <f t="shared" si="144"/>
        <v>0</v>
      </c>
      <c r="U130" s="16"/>
      <c r="V130" s="29">
        <f t="shared" si="145"/>
        <v>0</v>
      </c>
      <c r="W130" s="16"/>
      <c r="X130" s="29">
        <f t="shared" si="146"/>
        <v>0</v>
      </c>
      <c r="Y130" s="16"/>
      <c r="Z130" s="2">
        <f t="shared" si="147"/>
        <v>0</v>
      </c>
      <c r="AA130" s="16"/>
      <c r="AB130" s="2">
        <f t="shared" si="148"/>
        <v>0</v>
      </c>
      <c r="AC130" s="2">
        <f t="shared" si="149"/>
        <v>0</v>
      </c>
      <c r="AD130" s="16"/>
      <c r="AE130" s="2">
        <f t="shared" si="150"/>
        <v>0</v>
      </c>
      <c r="AF130" s="16"/>
      <c r="AG130" s="2">
        <f t="shared" si="151"/>
        <v>0</v>
      </c>
      <c r="AH130" s="16"/>
      <c r="AI130" s="2">
        <f t="shared" si="152"/>
        <v>0</v>
      </c>
      <c r="AJ130" s="16"/>
      <c r="AK130" s="29">
        <f t="shared" si="153"/>
        <v>0</v>
      </c>
      <c r="AL130" s="16"/>
      <c r="AM130" s="29">
        <f t="shared" si="154"/>
        <v>0</v>
      </c>
      <c r="AN130" s="29">
        <f t="shared" si="155"/>
        <v>0</v>
      </c>
      <c r="AO130" s="16"/>
      <c r="AP130" s="29">
        <f t="shared" si="156"/>
        <v>0</v>
      </c>
      <c r="AQ130" s="16"/>
      <c r="AR130" s="29">
        <f t="shared" si="157"/>
        <v>0</v>
      </c>
      <c r="AS130" s="16"/>
      <c r="AT130" s="29">
        <f t="shared" si="158"/>
        <v>0</v>
      </c>
      <c r="AU130" s="16"/>
      <c r="AV130" s="2">
        <f t="shared" si="159"/>
        <v>0</v>
      </c>
      <c r="AW130" s="16"/>
      <c r="AX130" s="2">
        <f t="shared" si="160"/>
        <v>0</v>
      </c>
      <c r="AY130" s="2">
        <f t="shared" si="161"/>
        <v>0</v>
      </c>
      <c r="AZ130" s="16"/>
      <c r="BA130" s="2">
        <f t="shared" si="162"/>
        <v>0</v>
      </c>
      <c r="BB130" s="16"/>
      <c r="BC130" s="2">
        <f t="shared" si="163"/>
        <v>0</v>
      </c>
      <c r="BD130" s="16"/>
      <c r="BE130" s="2">
        <f t="shared" si="164"/>
        <v>0</v>
      </c>
      <c r="BF130" s="16"/>
      <c r="BG130" s="29">
        <f t="shared" si="165"/>
        <v>0</v>
      </c>
      <c r="BH130" s="16"/>
      <c r="BI130" s="29">
        <f t="shared" si="166"/>
        <v>0</v>
      </c>
      <c r="BJ130" s="29">
        <f t="shared" si="167"/>
        <v>0</v>
      </c>
      <c r="BK130" s="16"/>
      <c r="BL130" s="29">
        <f t="shared" si="168"/>
        <v>0</v>
      </c>
      <c r="BM130" s="16"/>
      <c r="BN130" s="29">
        <f t="shared" si="169"/>
        <v>0</v>
      </c>
      <c r="BO130" s="16"/>
      <c r="BP130" s="29">
        <f t="shared" si="170"/>
        <v>0</v>
      </c>
      <c r="BQ130" s="16"/>
      <c r="BR130" s="2">
        <f t="shared" si="171"/>
        <v>0</v>
      </c>
      <c r="BS130" s="16"/>
      <c r="BT130" s="2">
        <f t="shared" si="172"/>
        <v>0</v>
      </c>
      <c r="BU130" s="2">
        <f t="shared" si="173"/>
        <v>0</v>
      </c>
      <c r="BV130" s="16"/>
      <c r="BW130" s="2">
        <f t="shared" si="174"/>
        <v>0</v>
      </c>
      <c r="BX130" s="16"/>
      <c r="BY130" s="2">
        <f t="shared" si="175"/>
        <v>0</v>
      </c>
      <c r="BZ130" s="16"/>
      <c r="CA130" s="2">
        <f t="shared" si="176"/>
        <v>0</v>
      </c>
      <c r="CB130" s="16"/>
      <c r="CC130" s="29">
        <f t="shared" si="177"/>
        <v>0</v>
      </c>
      <c r="CD130" s="16"/>
      <c r="CE130" s="29">
        <f t="shared" si="178"/>
        <v>0</v>
      </c>
      <c r="CF130" s="29">
        <f t="shared" si="179"/>
        <v>0</v>
      </c>
      <c r="CG130" s="16"/>
      <c r="CH130" s="29">
        <f t="shared" si="180"/>
        <v>0</v>
      </c>
      <c r="CI130" s="16"/>
      <c r="CJ130" s="29">
        <f t="shared" si="181"/>
        <v>0</v>
      </c>
      <c r="CK130" s="16"/>
      <c r="CL130" s="29">
        <f t="shared" si="182"/>
        <v>0</v>
      </c>
      <c r="CM130" s="16"/>
    </row>
    <row r="131" spans="1:91" s="2" customFormat="1" ht="12.75" customHeight="1" x14ac:dyDescent="0.3">
      <c r="A131" s="75"/>
      <c r="B131" s="15">
        <f t="shared" si="140"/>
        <v>109</v>
      </c>
      <c r="C131" s="62">
        <v>15843</v>
      </c>
      <c r="D131" s="63"/>
      <c r="E131" s="44">
        <v>9278</v>
      </c>
      <c r="F131" s="36">
        <v>3950</v>
      </c>
      <c r="G131" s="37">
        <f t="shared" si="94"/>
        <v>0.4257383056693253</v>
      </c>
      <c r="H131" s="36">
        <v>1232</v>
      </c>
      <c r="I131" s="34">
        <f t="shared" si="95"/>
        <v>0.13278723862901487</v>
      </c>
      <c r="J131" s="36">
        <v>1084</v>
      </c>
      <c r="K131" s="34">
        <f t="shared" si="96"/>
        <v>0.11683552489760725</v>
      </c>
      <c r="L131" s="36">
        <v>2702</v>
      </c>
      <c r="M131" s="35">
        <f t="shared" si="97"/>
        <v>0.2912265574477258</v>
      </c>
      <c r="N131" s="28"/>
      <c r="O131" s="29">
        <f t="shared" si="141"/>
        <v>0</v>
      </c>
      <c r="P131" s="16"/>
      <c r="Q131" s="29">
        <f t="shared" si="142"/>
        <v>0</v>
      </c>
      <c r="R131" s="29">
        <f t="shared" si="143"/>
        <v>0</v>
      </c>
      <c r="S131" s="16"/>
      <c r="T131" s="29">
        <f t="shared" si="144"/>
        <v>0</v>
      </c>
      <c r="U131" s="16"/>
      <c r="V131" s="29">
        <f t="shared" si="145"/>
        <v>0</v>
      </c>
      <c r="W131" s="16"/>
      <c r="X131" s="29">
        <f t="shared" si="146"/>
        <v>0</v>
      </c>
      <c r="Y131" s="16"/>
      <c r="Z131" s="2">
        <f t="shared" si="147"/>
        <v>0</v>
      </c>
      <c r="AA131" s="16"/>
      <c r="AB131" s="2">
        <f t="shared" si="148"/>
        <v>0</v>
      </c>
      <c r="AC131" s="2">
        <f t="shared" si="149"/>
        <v>0</v>
      </c>
      <c r="AD131" s="16"/>
      <c r="AE131" s="2">
        <f t="shared" si="150"/>
        <v>0</v>
      </c>
      <c r="AF131" s="16"/>
      <c r="AG131" s="2">
        <f t="shared" si="151"/>
        <v>0</v>
      </c>
      <c r="AH131" s="16"/>
      <c r="AI131" s="2">
        <f t="shared" si="152"/>
        <v>0</v>
      </c>
      <c r="AJ131" s="16"/>
      <c r="AK131" s="29">
        <f t="shared" si="153"/>
        <v>0</v>
      </c>
      <c r="AL131" s="16"/>
      <c r="AM131" s="29">
        <f t="shared" si="154"/>
        <v>0</v>
      </c>
      <c r="AN131" s="29">
        <f t="shared" si="155"/>
        <v>0</v>
      </c>
      <c r="AO131" s="16"/>
      <c r="AP131" s="29">
        <f t="shared" si="156"/>
        <v>0</v>
      </c>
      <c r="AQ131" s="16"/>
      <c r="AR131" s="29">
        <f t="shared" si="157"/>
        <v>0</v>
      </c>
      <c r="AS131" s="16"/>
      <c r="AT131" s="29">
        <f t="shared" si="158"/>
        <v>0</v>
      </c>
      <c r="AU131" s="16"/>
      <c r="AV131" s="2">
        <f t="shared" si="159"/>
        <v>0</v>
      </c>
      <c r="AW131" s="16"/>
      <c r="AX131" s="2">
        <f t="shared" si="160"/>
        <v>0</v>
      </c>
      <c r="AY131" s="2">
        <f t="shared" si="161"/>
        <v>0</v>
      </c>
      <c r="AZ131" s="16"/>
      <c r="BA131" s="2">
        <f t="shared" si="162"/>
        <v>0</v>
      </c>
      <c r="BB131" s="16"/>
      <c r="BC131" s="2">
        <f t="shared" si="163"/>
        <v>0</v>
      </c>
      <c r="BD131" s="16"/>
      <c r="BE131" s="2">
        <f t="shared" si="164"/>
        <v>0</v>
      </c>
      <c r="BF131" s="16"/>
      <c r="BG131" s="29">
        <f t="shared" si="165"/>
        <v>0</v>
      </c>
      <c r="BH131" s="16"/>
      <c r="BI131" s="29">
        <f t="shared" si="166"/>
        <v>0</v>
      </c>
      <c r="BJ131" s="29">
        <f t="shared" si="167"/>
        <v>0</v>
      </c>
      <c r="BK131" s="16"/>
      <c r="BL131" s="29">
        <f t="shared" si="168"/>
        <v>0</v>
      </c>
      <c r="BM131" s="16"/>
      <c r="BN131" s="29">
        <f t="shared" si="169"/>
        <v>0</v>
      </c>
      <c r="BO131" s="16"/>
      <c r="BP131" s="29">
        <f t="shared" si="170"/>
        <v>0</v>
      </c>
      <c r="BQ131" s="16"/>
      <c r="BR131" s="2">
        <f t="shared" si="171"/>
        <v>0</v>
      </c>
      <c r="BS131" s="16"/>
      <c r="BT131" s="2">
        <f t="shared" si="172"/>
        <v>0</v>
      </c>
      <c r="BU131" s="2">
        <f t="shared" si="173"/>
        <v>0</v>
      </c>
      <c r="BV131" s="16"/>
      <c r="BW131" s="2">
        <f t="shared" si="174"/>
        <v>0</v>
      </c>
      <c r="BX131" s="16"/>
      <c r="BY131" s="2">
        <f t="shared" si="175"/>
        <v>0</v>
      </c>
      <c r="BZ131" s="16"/>
      <c r="CA131" s="2">
        <f t="shared" si="176"/>
        <v>0</v>
      </c>
      <c r="CB131" s="16"/>
      <c r="CC131" s="29">
        <f t="shared" si="177"/>
        <v>0</v>
      </c>
      <c r="CD131" s="16"/>
      <c r="CE131" s="29">
        <f t="shared" si="178"/>
        <v>0</v>
      </c>
      <c r="CF131" s="29">
        <f t="shared" si="179"/>
        <v>0</v>
      </c>
      <c r="CG131" s="16"/>
      <c r="CH131" s="29">
        <f t="shared" si="180"/>
        <v>0</v>
      </c>
      <c r="CI131" s="16"/>
      <c r="CJ131" s="29">
        <f t="shared" si="181"/>
        <v>0</v>
      </c>
      <c r="CK131" s="16"/>
      <c r="CL131" s="29">
        <f t="shared" si="182"/>
        <v>0</v>
      </c>
      <c r="CM131" s="16"/>
    </row>
    <row r="132" spans="1:91" s="2" customFormat="1" ht="12.75" customHeight="1" x14ac:dyDescent="0.3">
      <c r="A132" s="75"/>
      <c r="B132" s="15">
        <f t="shared" si="140"/>
        <v>110</v>
      </c>
      <c r="C132" s="62">
        <v>11360</v>
      </c>
      <c r="D132" s="63"/>
      <c r="E132" s="44">
        <v>8396</v>
      </c>
      <c r="F132" s="36">
        <v>1545</v>
      </c>
      <c r="G132" s="37">
        <f t="shared" si="94"/>
        <v>0.18401619818961409</v>
      </c>
      <c r="H132" s="36">
        <v>1825</v>
      </c>
      <c r="I132" s="34">
        <f t="shared" si="95"/>
        <v>0.21736541210100047</v>
      </c>
      <c r="J132" s="36">
        <v>1983</v>
      </c>
      <c r="K132" s="34">
        <f t="shared" si="96"/>
        <v>0.23618389709385421</v>
      </c>
      <c r="L132" s="36">
        <v>2951</v>
      </c>
      <c r="M132" s="35">
        <f t="shared" si="97"/>
        <v>0.35147689375893282</v>
      </c>
      <c r="N132" s="28"/>
      <c r="O132" s="29">
        <f t="shared" si="141"/>
        <v>0</v>
      </c>
      <c r="P132" s="16"/>
      <c r="Q132" s="29">
        <f t="shared" si="142"/>
        <v>0</v>
      </c>
      <c r="R132" s="29">
        <f t="shared" si="143"/>
        <v>0</v>
      </c>
      <c r="S132" s="16"/>
      <c r="T132" s="29">
        <f t="shared" si="144"/>
        <v>0</v>
      </c>
      <c r="U132" s="16"/>
      <c r="V132" s="29">
        <f t="shared" si="145"/>
        <v>0</v>
      </c>
      <c r="W132" s="16"/>
      <c r="X132" s="29">
        <f t="shared" si="146"/>
        <v>0</v>
      </c>
      <c r="Y132" s="16"/>
      <c r="Z132" s="2">
        <f t="shared" si="147"/>
        <v>0</v>
      </c>
      <c r="AA132" s="16"/>
      <c r="AB132" s="2">
        <f t="shared" si="148"/>
        <v>0</v>
      </c>
      <c r="AC132" s="2">
        <f t="shared" si="149"/>
        <v>0</v>
      </c>
      <c r="AD132" s="16"/>
      <c r="AE132" s="2">
        <f t="shared" si="150"/>
        <v>0</v>
      </c>
      <c r="AF132" s="16"/>
      <c r="AG132" s="2">
        <f t="shared" si="151"/>
        <v>0</v>
      </c>
      <c r="AH132" s="16"/>
      <c r="AI132" s="2">
        <f t="shared" si="152"/>
        <v>0</v>
      </c>
      <c r="AJ132" s="16"/>
      <c r="AK132" s="29">
        <f t="shared" si="153"/>
        <v>0</v>
      </c>
      <c r="AL132" s="16"/>
      <c r="AM132" s="29">
        <f t="shared" si="154"/>
        <v>0</v>
      </c>
      <c r="AN132" s="29">
        <f t="shared" si="155"/>
        <v>0</v>
      </c>
      <c r="AO132" s="16"/>
      <c r="AP132" s="29">
        <f t="shared" si="156"/>
        <v>0</v>
      </c>
      <c r="AQ132" s="16"/>
      <c r="AR132" s="29">
        <f t="shared" si="157"/>
        <v>0</v>
      </c>
      <c r="AS132" s="16"/>
      <c r="AT132" s="29">
        <f t="shared" si="158"/>
        <v>0</v>
      </c>
      <c r="AU132" s="16"/>
      <c r="AV132" s="2">
        <f t="shared" si="159"/>
        <v>0</v>
      </c>
      <c r="AW132" s="16"/>
      <c r="AX132" s="2">
        <f t="shared" si="160"/>
        <v>0</v>
      </c>
      <c r="AY132" s="2">
        <f t="shared" si="161"/>
        <v>0</v>
      </c>
      <c r="AZ132" s="16"/>
      <c r="BA132" s="2">
        <f t="shared" si="162"/>
        <v>0</v>
      </c>
      <c r="BB132" s="16"/>
      <c r="BC132" s="2">
        <f t="shared" si="163"/>
        <v>0</v>
      </c>
      <c r="BD132" s="16"/>
      <c r="BE132" s="2">
        <f t="shared" si="164"/>
        <v>0</v>
      </c>
      <c r="BF132" s="16"/>
      <c r="BG132" s="29">
        <f t="shared" si="165"/>
        <v>0</v>
      </c>
      <c r="BH132" s="16"/>
      <c r="BI132" s="29">
        <f t="shared" si="166"/>
        <v>0</v>
      </c>
      <c r="BJ132" s="29">
        <f t="shared" si="167"/>
        <v>0</v>
      </c>
      <c r="BK132" s="16"/>
      <c r="BL132" s="29">
        <f t="shared" si="168"/>
        <v>0</v>
      </c>
      <c r="BM132" s="16"/>
      <c r="BN132" s="29">
        <f t="shared" si="169"/>
        <v>0</v>
      </c>
      <c r="BO132" s="16"/>
      <c r="BP132" s="29">
        <f t="shared" si="170"/>
        <v>0</v>
      </c>
      <c r="BQ132" s="16"/>
      <c r="BR132" s="2">
        <f t="shared" si="171"/>
        <v>0</v>
      </c>
      <c r="BS132" s="16"/>
      <c r="BT132" s="2">
        <f t="shared" si="172"/>
        <v>0</v>
      </c>
      <c r="BU132" s="2">
        <f t="shared" si="173"/>
        <v>0</v>
      </c>
      <c r="BV132" s="16"/>
      <c r="BW132" s="2">
        <f t="shared" si="174"/>
        <v>0</v>
      </c>
      <c r="BX132" s="16"/>
      <c r="BY132" s="2">
        <f t="shared" si="175"/>
        <v>0</v>
      </c>
      <c r="BZ132" s="16"/>
      <c r="CA132" s="2">
        <f t="shared" si="176"/>
        <v>0</v>
      </c>
      <c r="CB132" s="16"/>
      <c r="CC132" s="29">
        <f t="shared" si="177"/>
        <v>0</v>
      </c>
      <c r="CD132" s="16"/>
      <c r="CE132" s="29">
        <f t="shared" si="178"/>
        <v>0</v>
      </c>
      <c r="CF132" s="29">
        <f t="shared" si="179"/>
        <v>0</v>
      </c>
      <c r="CG132" s="16"/>
      <c r="CH132" s="29">
        <f t="shared" si="180"/>
        <v>0</v>
      </c>
      <c r="CI132" s="16"/>
      <c r="CJ132" s="29">
        <f t="shared" si="181"/>
        <v>0</v>
      </c>
      <c r="CK132" s="16"/>
      <c r="CL132" s="29">
        <f t="shared" si="182"/>
        <v>0</v>
      </c>
      <c r="CM132" s="16"/>
    </row>
    <row r="133" spans="1:91" s="2" customFormat="1" ht="12.75" customHeight="1" x14ac:dyDescent="0.3">
      <c r="A133" s="75"/>
      <c r="B133" s="15">
        <f t="shared" si="140"/>
        <v>111</v>
      </c>
      <c r="C133" s="62">
        <v>14248</v>
      </c>
      <c r="D133" s="63"/>
      <c r="E133" s="44">
        <v>10174</v>
      </c>
      <c r="F133" s="36">
        <v>2225</v>
      </c>
      <c r="G133" s="37">
        <f t="shared" si="94"/>
        <v>0.21869471201100846</v>
      </c>
      <c r="H133" s="36">
        <v>1569</v>
      </c>
      <c r="I133" s="34">
        <f t="shared" si="95"/>
        <v>0.15421663062708865</v>
      </c>
      <c r="J133" s="36">
        <v>2500</v>
      </c>
      <c r="K133" s="34">
        <f t="shared" si="96"/>
        <v>0.24572439551798703</v>
      </c>
      <c r="L133" s="36">
        <v>3518</v>
      </c>
      <c r="M133" s="35">
        <f t="shared" si="97"/>
        <v>0.34578336937291132</v>
      </c>
      <c r="N133" s="28"/>
      <c r="O133" s="29">
        <f t="shared" si="141"/>
        <v>0</v>
      </c>
      <c r="P133" s="16"/>
      <c r="Q133" s="29">
        <f t="shared" si="142"/>
        <v>0</v>
      </c>
      <c r="R133" s="29">
        <f t="shared" si="143"/>
        <v>0</v>
      </c>
      <c r="S133" s="16"/>
      <c r="T133" s="29">
        <f t="shared" si="144"/>
        <v>0</v>
      </c>
      <c r="U133" s="16"/>
      <c r="V133" s="29">
        <f t="shared" si="145"/>
        <v>0</v>
      </c>
      <c r="W133" s="16"/>
      <c r="X133" s="29">
        <f t="shared" si="146"/>
        <v>0</v>
      </c>
      <c r="Y133" s="16"/>
      <c r="Z133" s="2">
        <f t="shared" si="147"/>
        <v>0</v>
      </c>
      <c r="AA133" s="16"/>
      <c r="AB133" s="2">
        <f t="shared" si="148"/>
        <v>0</v>
      </c>
      <c r="AC133" s="2">
        <f t="shared" si="149"/>
        <v>0</v>
      </c>
      <c r="AD133" s="16"/>
      <c r="AE133" s="2">
        <f t="shared" si="150"/>
        <v>0</v>
      </c>
      <c r="AF133" s="16"/>
      <c r="AG133" s="2">
        <f t="shared" si="151"/>
        <v>0</v>
      </c>
      <c r="AH133" s="16"/>
      <c r="AI133" s="2">
        <f t="shared" si="152"/>
        <v>0</v>
      </c>
      <c r="AJ133" s="16"/>
      <c r="AK133" s="29">
        <f t="shared" si="153"/>
        <v>0</v>
      </c>
      <c r="AL133" s="16"/>
      <c r="AM133" s="29">
        <f t="shared" si="154"/>
        <v>0</v>
      </c>
      <c r="AN133" s="29">
        <f t="shared" si="155"/>
        <v>0</v>
      </c>
      <c r="AO133" s="16"/>
      <c r="AP133" s="29">
        <f t="shared" si="156"/>
        <v>0</v>
      </c>
      <c r="AQ133" s="16"/>
      <c r="AR133" s="29">
        <f t="shared" si="157"/>
        <v>0</v>
      </c>
      <c r="AS133" s="16"/>
      <c r="AT133" s="29">
        <f t="shared" si="158"/>
        <v>0</v>
      </c>
      <c r="AU133" s="16"/>
      <c r="AV133" s="2">
        <f t="shared" si="159"/>
        <v>0</v>
      </c>
      <c r="AW133" s="16"/>
      <c r="AX133" s="2">
        <f t="shared" si="160"/>
        <v>0</v>
      </c>
      <c r="AY133" s="2">
        <f t="shared" si="161"/>
        <v>0</v>
      </c>
      <c r="AZ133" s="16"/>
      <c r="BA133" s="2">
        <f t="shared" si="162"/>
        <v>0</v>
      </c>
      <c r="BB133" s="16"/>
      <c r="BC133" s="2">
        <f t="shared" si="163"/>
        <v>0</v>
      </c>
      <c r="BD133" s="16"/>
      <c r="BE133" s="2">
        <f t="shared" si="164"/>
        <v>0</v>
      </c>
      <c r="BF133" s="16"/>
      <c r="BG133" s="29">
        <f t="shared" si="165"/>
        <v>0</v>
      </c>
      <c r="BH133" s="16"/>
      <c r="BI133" s="29">
        <f t="shared" si="166"/>
        <v>0</v>
      </c>
      <c r="BJ133" s="29">
        <f t="shared" si="167"/>
        <v>0</v>
      </c>
      <c r="BK133" s="16"/>
      <c r="BL133" s="29">
        <f t="shared" si="168"/>
        <v>0</v>
      </c>
      <c r="BM133" s="16"/>
      <c r="BN133" s="29">
        <f t="shared" si="169"/>
        <v>0</v>
      </c>
      <c r="BO133" s="16"/>
      <c r="BP133" s="29">
        <f t="shared" si="170"/>
        <v>0</v>
      </c>
      <c r="BQ133" s="16"/>
      <c r="BR133" s="2">
        <f t="shared" si="171"/>
        <v>0</v>
      </c>
      <c r="BS133" s="16"/>
      <c r="BT133" s="2">
        <f t="shared" si="172"/>
        <v>0</v>
      </c>
      <c r="BU133" s="2">
        <f t="shared" si="173"/>
        <v>0</v>
      </c>
      <c r="BV133" s="16"/>
      <c r="BW133" s="2">
        <f t="shared" si="174"/>
        <v>0</v>
      </c>
      <c r="BX133" s="16"/>
      <c r="BY133" s="2">
        <f t="shared" si="175"/>
        <v>0</v>
      </c>
      <c r="BZ133" s="16"/>
      <c r="CA133" s="2">
        <f t="shared" si="176"/>
        <v>0</v>
      </c>
      <c r="CB133" s="16"/>
      <c r="CC133" s="29">
        <f t="shared" si="177"/>
        <v>0</v>
      </c>
      <c r="CD133" s="16"/>
      <c r="CE133" s="29">
        <f t="shared" si="178"/>
        <v>0</v>
      </c>
      <c r="CF133" s="29">
        <f t="shared" si="179"/>
        <v>0</v>
      </c>
      <c r="CG133" s="16"/>
      <c r="CH133" s="29">
        <f t="shared" si="180"/>
        <v>0</v>
      </c>
      <c r="CI133" s="16"/>
      <c r="CJ133" s="29">
        <f t="shared" si="181"/>
        <v>0</v>
      </c>
      <c r="CK133" s="16"/>
      <c r="CL133" s="29">
        <f t="shared" si="182"/>
        <v>0</v>
      </c>
      <c r="CM133" s="16"/>
    </row>
    <row r="134" spans="1:91" s="2" customFormat="1" ht="12.75" customHeight="1" x14ac:dyDescent="0.3">
      <c r="A134" s="75"/>
      <c r="B134" s="15">
        <f t="shared" si="140"/>
        <v>112</v>
      </c>
      <c r="C134" s="62">
        <v>8557</v>
      </c>
      <c r="D134" s="63"/>
      <c r="E134" s="44">
        <v>5118</v>
      </c>
      <c r="F134" s="36">
        <v>1603</v>
      </c>
      <c r="G134" s="37">
        <f t="shared" si="94"/>
        <v>0.31320828448612742</v>
      </c>
      <c r="H134" s="36">
        <v>1633</v>
      </c>
      <c r="I134" s="34">
        <f t="shared" si="95"/>
        <v>0.3190699491989058</v>
      </c>
      <c r="J134" s="36">
        <v>872</v>
      </c>
      <c r="K134" s="34">
        <f t="shared" si="96"/>
        <v>0.170379054318093</v>
      </c>
      <c r="L134" s="36">
        <v>986</v>
      </c>
      <c r="M134" s="35">
        <f t="shared" si="97"/>
        <v>0.19265338022665104</v>
      </c>
      <c r="N134" s="28"/>
      <c r="O134" s="29">
        <f t="shared" si="141"/>
        <v>0</v>
      </c>
      <c r="P134" s="16"/>
      <c r="Q134" s="29">
        <f t="shared" si="142"/>
        <v>0</v>
      </c>
      <c r="R134" s="29">
        <f t="shared" si="143"/>
        <v>0</v>
      </c>
      <c r="S134" s="16"/>
      <c r="T134" s="29">
        <f t="shared" si="144"/>
        <v>0</v>
      </c>
      <c r="U134" s="16"/>
      <c r="V134" s="29">
        <f t="shared" si="145"/>
        <v>0</v>
      </c>
      <c r="W134" s="16"/>
      <c r="X134" s="29">
        <f t="shared" si="146"/>
        <v>0</v>
      </c>
      <c r="Y134" s="16"/>
      <c r="Z134" s="2">
        <f t="shared" si="147"/>
        <v>0</v>
      </c>
      <c r="AA134" s="16"/>
      <c r="AB134" s="2">
        <f t="shared" si="148"/>
        <v>0</v>
      </c>
      <c r="AC134" s="2">
        <f t="shared" si="149"/>
        <v>0</v>
      </c>
      <c r="AD134" s="16"/>
      <c r="AE134" s="2">
        <f t="shared" si="150"/>
        <v>0</v>
      </c>
      <c r="AF134" s="16"/>
      <c r="AG134" s="2">
        <f t="shared" si="151"/>
        <v>0</v>
      </c>
      <c r="AH134" s="16"/>
      <c r="AI134" s="2">
        <f t="shared" si="152"/>
        <v>0</v>
      </c>
      <c r="AJ134" s="16"/>
      <c r="AK134" s="29">
        <f t="shared" si="153"/>
        <v>0</v>
      </c>
      <c r="AL134" s="16"/>
      <c r="AM134" s="29">
        <f t="shared" si="154"/>
        <v>0</v>
      </c>
      <c r="AN134" s="29">
        <f t="shared" si="155"/>
        <v>0</v>
      </c>
      <c r="AO134" s="16"/>
      <c r="AP134" s="29">
        <f t="shared" si="156"/>
        <v>0</v>
      </c>
      <c r="AQ134" s="16"/>
      <c r="AR134" s="29">
        <f t="shared" si="157"/>
        <v>0</v>
      </c>
      <c r="AS134" s="16"/>
      <c r="AT134" s="29">
        <f t="shared" si="158"/>
        <v>0</v>
      </c>
      <c r="AU134" s="16"/>
      <c r="AV134" s="2">
        <f t="shared" si="159"/>
        <v>0</v>
      </c>
      <c r="AW134" s="16"/>
      <c r="AX134" s="2">
        <f t="shared" si="160"/>
        <v>0</v>
      </c>
      <c r="AY134" s="2">
        <f t="shared" si="161"/>
        <v>0</v>
      </c>
      <c r="AZ134" s="16"/>
      <c r="BA134" s="2">
        <f t="shared" si="162"/>
        <v>0</v>
      </c>
      <c r="BB134" s="16"/>
      <c r="BC134" s="2">
        <f t="shared" si="163"/>
        <v>0</v>
      </c>
      <c r="BD134" s="16"/>
      <c r="BE134" s="2">
        <f t="shared" si="164"/>
        <v>0</v>
      </c>
      <c r="BF134" s="16"/>
      <c r="BG134" s="29">
        <f t="shared" si="165"/>
        <v>0</v>
      </c>
      <c r="BH134" s="16"/>
      <c r="BI134" s="29">
        <f t="shared" si="166"/>
        <v>0</v>
      </c>
      <c r="BJ134" s="29">
        <f t="shared" si="167"/>
        <v>0</v>
      </c>
      <c r="BK134" s="16"/>
      <c r="BL134" s="29">
        <f t="shared" si="168"/>
        <v>0</v>
      </c>
      <c r="BM134" s="16"/>
      <c r="BN134" s="29">
        <f t="shared" si="169"/>
        <v>0</v>
      </c>
      <c r="BO134" s="16"/>
      <c r="BP134" s="29">
        <f t="shared" si="170"/>
        <v>0</v>
      </c>
      <c r="BQ134" s="16"/>
      <c r="BR134" s="2">
        <f t="shared" si="171"/>
        <v>0</v>
      </c>
      <c r="BS134" s="16"/>
      <c r="BT134" s="2">
        <f t="shared" si="172"/>
        <v>0</v>
      </c>
      <c r="BU134" s="2">
        <f t="shared" si="173"/>
        <v>0</v>
      </c>
      <c r="BV134" s="16"/>
      <c r="BW134" s="2">
        <f t="shared" si="174"/>
        <v>0</v>
      </c>
      <c r="BX134" s="16"/>
      <c r="BY134" s="2">
        <f t="shared" si="175"/>
        <v>0</v>
      </c>
      <c r="BZ134" s="16"/>
      <c r="CA134" s="2">
        <f t="shared" si="176"/>
        <v>0</v>
      </c>
      <c r="CB134" s="16"/>
      <c r="CC134" s="29">
        <f t="shared" si="177"/>
        <v>0</v>
      </c>
      <c r="CD134" s="16"/>
      <c r="CE134" s="29">
        <f t="shared" si="178"/>
        <v>0</v>
      </c>
      <c r="CF134" s="29">
        <f t="shared" si="179"/>
        <v>0</v>
      </c>
      <c r="CG134" s="16"/>
      <c r="CH134" s="29">
        <f t="shared" si="180"/>
        <v>0</v>
      </c>
      <c r="CI134" s="16"/>
      <c r="CJ134" s="29">
        <f t="shared" si="181"/>
        <v>0</v>
      </c>
      <c r="CK134" s="16"/>
      <c r="CL134" s="29">
        <f t="shared" si="182"/>
        <v>0</v>
      </c>
      <c r="CM134" s="16"/>
    </row>
    <row r="135" spans="1:91" s="2" customFormat="1" ht="12.75" customHeight="1" x14ac:dyDescent="0.3">
      <c r="A135" s="75"/>
      <c r="B135" s="15">
        <f t="shared" si="140"/>
        <v>113</v>
      </c>
      <c r="C135" s="62">
        <v>8039</v>
      </c>
      <c r="D135" s="63"/>
      <c r="E135" s="44">
        <v>4789</v>
      </c>
      <c r="F135" s="36">
        <v>2129</v>
      </c>
      <c r="G135" s="37">
        <f t="shared" si="94"/>
        <v>0.44456045103361869</v>
      </c>
      <c r="H135" s="36">
        <v>1180</v>
      </c>
      <c r="I135" s="34">
        <f t="shared" si="95"/>
        <v>0.24639799540613908</v>
      </c>
      <c r="J135" s="36">
        <v>423</v>
      </c>
      <c r="K135" s="34">
        <f t="shared" si="96"/>
        <v>8.8327416997285441E-2</v>
      </c>
      <c r="L135" s="36">
        <v>882</v>
      </c>
      <c r="M135" s="35">
        <f t="shared" si="97"/>
        <v>0.18417206097306327</v>
      </c>
      <c r="N135" s="28"/>
      <c r="O135" s="29">
        <f t="shared" si="141"/>
        <v>0</v>
      </c>
      <c r="P135" s="16"/>
      <c r="Q135" s="29">
        <f t="shared" si="142"/>
        <v>0</v>
      </c>
      <c r="R135" s="29">
        <f t="shared" si="143"/>
        <v>0</v>
      </c>
      <c r="S135" s="16"/>
      <c r="T135" s="29">
        <f t="shared" si="144"/>
        <v>0</v>
      </c>
      <c r="U135" s="16"/>
      <c r="V135" s="29">
        <f t="shared" si="145"/>
        <v>0</v>
      </c>
      <c r="W135" s="16"/>
      <c r="X135" s="29">
        <f t="shared" si="146"/>
        <v>0</v>
      </c>
      <c r="Y135" s="16"/>
      <c r="Z135" s="2">
        <f t="shared" si="147"/>
        <v>0</v>
      </c>
      <c r="AA135" s="16"/>
      <c r="AB135" s="2">
        <f t="shared" si="148"/>
        <v>0</v>
      </c>
      <c r="AC135" s="2">
        <f t="shared" si="149"/>
        <v>0</v>
      </c>
      <c r="AD135" s="16"/>
      <c r="AE135" s="2">
        <f t="shared" si="150"/>
        <v>0</v>
      </c>
      <c r="AF135" s="16"/>
      <c r="AG135" s="2">
        <f t="shared" si="151"/>
        <v>0</v>
      </c>
      <c r="AH135" s="16"/>
      <c r="AI135" s="2">
        <f t="shared" si="152"/>
        <v>0</v>
      </c>
      <c r="AJ135" s="16"/>
      <c r="AK135" s="29">
        <f t="shared" si="153"/>
        <v>0</v>
      </c>
      <c r="AL135" s="16"/>
      <c r="AM135" s="29">
        <f t="shared" si="154"/>
        <v>0</v>
      </c>
      <c r="AN135" s="29">
        <f t="shared" si="155"/>
        <v>0</v>
      </c>
      <c r="AO135" s="16"/>
      <c r="AP135" s="29">
        <f t="shared" si="156"/>
        <v>0</v>
      </c>
      <c r="AQ135" s="16"/>
      <c r="AR135" s="29">
        <f t="shared" si="157"/>
        <v>0</v>
      </c>
      <c r="AS135" s="16"/>
      <c r="AT135" s="29">
        <f t="shared" si="158"/>
        <v>0</v>
      </c>
      <c r="AU135" s="16"/>
      <c r="AV135" s="2">
        <f t="shared" si="159"/>
        <v>0</v>
      </c>
      <c r="AW135" s="16"/>
      <c r="AX135" s="2">
        <f t="shared" si="160"/>
        <v>0</v>
      </c>
      <c r="AY135" s="2">
        <f t="shared" si="161"/>
        <v>0</v>
      </c>
      <c r="AZ135" s="16"/>
      <c r="BA135" s="2">
        <f t="shared" si="162"/>
        <v>0</v>
      </c>
      <c r="BB135" s="16"/>
      <c r="BC135" s="2">
        <f t="shared" si="163"/>
        <v>0</v>
      </c>
      <c r="BD135" s="16"/>
      <c r="BE135" s="2">
        <f t="shared" si="164"/>
        <v>0</v>
      </c>
      <c r="BF135" s="16"/>
      <c r="BG135" s="29">
        <f t="shared" si="165"/>
        <v>0</v>
      </c>
      <c r="BH135" s="16"/>
      <c r="BI135" s="29">
        <f t="shared" si="166"/>
        <v>0</v>
      </c>
      <c r="BJ135" s="29">
        <f t="shared" si="167"/>
        <v>0</v>
      </c>
      <c r="BK135" s="16"/>
      <c r="BL135" s="29">
        <f t="shared" si="168"/>
        <v>0</v>
      </c>
      <c r="BM135" s="16"/>
      <c r="BN135" s="29">
        <f t="shared" si="169"/>
        <v>0</v>
      </c>
      <c r="BO135" s="16"/>
      <c r="BP135" s="29">
        <f t="shared" si="170"/>
        <v>0</v>
      </c>
      <c r="BQ135" s="16"/>
      <c r="BR135" s="2">
        <f t="shared" si="171"/>
        <v>0</v>
      </c>
      <c r="BS135" s="16"/>
      <c r="BT135" s="2">
        <f t="shared" si="172"/>
        <v>0</v>
      </c>
      <c r="BU135" s="2">
        <f t="shared" si="173"/>
        <v>0</v>
      </c>
      <c r="BV135" s="16"/>
      <c r="BW135" s="2">
        <f t="shared" si="174"/>
        <v>0</v>
      </c>
      <c r="BX135" s="16"/>
      <c r="BY135" s="2">
        <f t="shared" si="175"/>
        <v>0</v>
      </c>
      <c r="BZ135" s="16"/>
      <c r="CA135" s="2">
        <f t="shared" si="176"/>
        <v>0</v>
      </c>
      <c r="CB135" s="16"/>
      <c r="CC135" s="29">
        <f t="shared" si="177"/>
        <v>0</v>
      </c>
      <c r="CD135" s="16"/>
      <c r="CE135" s="29">
        <f t="shared" si="178"/>
        <v>0</v>
      </c>
      <c r="CF135" s="29">
        <f t="shared" si="179"/>
        <v>0</v>
      </c>
      <c r="CG135" s="16"/>
      <c r="CH135" s="29">
        <f t="shared" si="180"/>
        <v>0</v>
      </c>
      <c r="CI135" s="16"/>
      <c r="CJ135" s="29">
        <f t="shared" si="181"/>
        <v>0</v>
      </c>
      <c r="CK135" s="16"/>
      <c r="CL135" s="29">
        <f t="shared" si="182"/>
        <v>0</v>
      </c>
      <c r="CM135" s="16"/>
    </row>
    <row r="136" spans="1:91" s="2" customFormat="1" ht="12.75" customHeight="1" x14ac:dyDescent="0.3">
      <c r="A136" s="75"/>
      <c r="B136" s="15">
        <f t="shared" si="140"/>
        <v>114</v>
      </c>
      <c r="C136" s="62">
        <v>5088</v>
      </c>
      <c r="D136" s="63"/>
      <c r="E136" s="44">
        <v>1983</v>
      </c>
      <c r="F136" s="36">
        <v>1064</v>
      </c>
      <c r="G136" s="37">
        <f t="shared" si="94"/>
        <v>0.53656076651538076</v>
      </c>
      <c r="H136" s="36">
        <v>396</v>
      </c>
      <c r="I136" s="34">
        <f t="shared" si="95"/>
        <v>0.19969742813918306</v>
      </c>
      <c r="J136" s="36">
        <v>120</v>
      </c>
      <c r="K136" s="34">
        <f t="shared" si="96"/>
        <v>6.0514372163388806E-2</v>
      </c>
      <c r="L136" s="36">
        <v>332</v>
      </c>
      <c r="M136" s="35">
        <f t="shared" si="97"/>
        <v>0.16742309631870902</v>
      </c>
      <c r="N136" s="28"/>
      <c r="O136" s="29">
        <f t="shared" si="141"/>
        <v>0</v>
      </c>
      <c r="P136" s="16"/>
      <c r="Q136" s="29">
        <f t="shared" si="142"/>
        <v>0</v>
      </c>
      <c r="R136" s="29">
        <f t="shared" si="143"/>
        <v>0</v>
      </c>
      <c r="S136" s="16"/>
      <c r="T136" s="29">
        <f t="shared" si="144"/>
        <v>0</v>
      </c>
      <c r="U136" s="16"/>
      <c r="V136" s="29">
        <f t="shared" si="145"/>
        <v>0</v>
      </c>
      <c r="W136" s="16"/>
      <c r="X136" s="29">
        <f t="shared" si="146"/>
        <v>0</v>
      </c>
      <c r="Y136" s="16"/>
      <c r="Z136" s="2">
        <f t="shared" si="147"/>
        <v>0</v>
      </c>
      <c r="AA136" s="16"/>
      <c r="AB136" s="2">
        <f t="shared" si="148"/>
        <v>0</v>
      </c>
      <c r="AC136" s="2">
        <f t="shared" si="149"/>
        <v>0</v>
      </c>
      <c r="AD136" s="16"/>
      <c r="AE136" s="2">
        <f t="shared" si="150"/>
        <v>0</v>
      </c>
      <c r="AF136" s="16"/>
      <c r="AG136" s="2">
        <f t="shared" si="151"/>
        <v>0</v>
      </c>
      <c r="AH136" s="16"/>
      <c r="AI136" s="2">
        <f t="shared" si="152"/>
        <v>0</v>
      </c>
      <c r="AJ136" s="16"/>
      <c r="AK136" s="29">
        <f t="shared" si="153"/>
        <v>0</v>
      </c>
      <c r="AL136" s="16"/>
      <c r="AM136" s="29">
        <f t="shared" si="154"/>
        <v>0</v>
      </c>
      <c r="AN136" s="29">
        <f t="shared" si="155"/>
        <v>0</v>
      </c>
      <c r="AO136" s="16"/>
      <c r="AP136" s="29">
        <f t="shared" si="156"/>
        <v>0</v>
      </c>
      <c r="AQ136" s="16"/>
      <c r="AR136" s="29">
        <f t="shared" si="157"/>
        <v>0</v>
      </c>
      <c r="AS136" s="16"/>
      <c r="AT136" s="29">
        <f t="shared" si="158"/>
        <v>0</v>
      </c>
      <c r="AU136" s="16"/>
      <c r="AV136" s="2">
        <f t="shared" si="159"/>
        <v>0</v>
      </c>
      <c r="AW136" s="16"/>
      <c r="AX136" s="2">
        <f t="shared" si="160"/>
        <v>0</v>
      </c>
      <c r="AY136" s="2">
        <f t="shared" si="161"/>
        <v>0</v>
      </c>
      <c r="AZ136" s="16"/>
      <c r="BA136" s="2">
        <f t="shared" si="162"/>
        <v>0</v>
      </c>
      <c r="BB136" s="16"/>
      <c r="BC136" s="2">
        <f t="shared" si="163"/>
        <v>0</v>
      </c>
      <c r="BD136" s="16"/>
      <c r="BE136" s="2">
        <f t="shared" si="164"/>
        <v>0</v>
      </c>
      <c r="BF136" s="16"/>
      <c r="BG136" s="29">
        <f t="shared" si="165"/>
        <v>0</v>
      </c>
      <c r="BH136" s="16"/>
      <c r="BI136" s="29">
        <f t="shared" si="166"/>
        <v>0</v>
      </c>
      <c r="BJ136" s="29">
        <f t="shared" si="167"/>
        <v>0</v>
      </c>
      <c r="BK136" s="16"/>
      <c r="BL136" s="29">
        <f t="shared" si="168"/>
        <v>0</v>
      </c>
      <c r="BM136" s="16"/>
      <c r="BN136" s="29">
        <f t="shared" si="169"/>
        <v>0</v>
      </c>
      <c r="BO136" s="16"/>
      <c r="BP136" s="29">
        <f t="shared" si="170"/>
        <v>0</v>
      </c>
      <c r="BQ136" s="16"/>
      <c r="BR136" s="2">
        <f t="shared" si="171"/>
        <v>0</v>
      </c>
      <c r="BS136" s="16"/>
      <c r="BT136" s="2">
        <f t="shared" si="172"/>
        <v>0</v>
      </c>
      <c r="BU136" s="2">
        <f t="shared" si="173"/>
        <v>0</v>
      </c>
      <c r="BV136" s="16"/>
      <c r="BW136" s="2">
        <f t="shared" si="174"/>
        <v>0</v>
      </c>
      <c r="BX136" s="16"/>
      <c r="BY136" s="2">
        <f t="shared" si="175"/>
        <v>0</v>
      </c>
      <c r="BZ136" s="16"/>
      <c r="CA136" s="2">
        <f t="shared" si="176"/>
        <v>0</v>
      </c>
      <c r="CB136" s="16"/>
      <c r="CC136" s="29">
        <f t="shared" si="177"/>
        <v>0</v>
      </c>
      <c r="CD136" s="16"/>
      <c r="CE136" s="29">
        <f t="shared" si="178"/>
        <v>0</v>
      </c>
      <c r="CF136" s="29">
        <f t="shared" si="179"/>
        <v>0</v>
      </c>
      <c r="CG136" s="16"/>
      <c r="CH136" s="29">
        <f t="shared" si="180"/>
        <v>0</v>
      </c>
      <c r="CI136" s="16"/>
      <c r="CJ136" s="29">
        <f t="shared" si="181"/>
        <v>0</v>
      </c>
      <c r="CK136" s="16"/>
      <c r="CL136" s="29">
        <f t="shared" si="182"/>
        <v>0</v>
      </c>
      <c r="CM136" s="16"/>
    </row>
    <row r="137" spans="1:91" s="2" customFormat="1" ht="12.75" customHeight="1" x14ac:dyDescent="0.3">
      <c r="A137" s="75"/>
      <c r="B137" s="15">
        <f t="shared" si="140"/>
        <v>115</v>
      </c>
      <c r="C137" s="62">
        <v>9142</v>
      </c>
      <c r="D137" s="63"/>
      <c r="E137" s="44">
        <v>6062</v>
      </c>
      <c r="F137" s="36">
        <v>1916</v>
      </c>
      <c r="G137" s="37">
        <f t="shared" si="94"/>
        <v>0.3160673045199604</v>
      </c>
      <c r="H137" s="36">
        <v>1889</v>
      </c>
      <c r="I137" s="34">
        <f t="shared" si="95"/>
        <v>0.31161332893434512</v>
      </c>
      <c r="J137" s="36">
        <v>580</v>
      </c>
      <c r="K137" s="34">
        <f t="shared" si="96"/>
        <v>9.5677994061365887E-2</v>
      </c>
      <c r="L137" s="36">
        <v>1385</v>
      </c>
      <c r="M137" s="35">
        <f t="shared" si="97"/>
        <v>0.22847245133619268</v>
      </c>
      <c r="N137" s="28"/>
      <c r="O137" s="29">
        <f t="shared" si="141"/>
        <v>0</v>
      </c>
      <c r="P137" s="16"/>
      <c r="Q137" s="29">
        <f t="shared" si="142"/>
        <v>0</v>
      </c>
      <c r="R137" s="29">
        <f t="shared" si="143"/>
        <v>0</v>
      </c>
      <c r="S137" s="16"/>
      <c r="T137" s="29">
        <f t="shared" si="144"/>
        <v>0</v>
      </c>
      <c r="U137" s="16"/>
      <c r="V137" s="29">
        <f t="shared" si="145"/>
        <v>0</v>
      </c>
      <c r="W137" s="16"/>
      <c r="X137" s="29">
        <f t="shared" si="146"/>
        <v>0</v>
      </c>
      <c r="Y137" s="16"/>
      <c r="Z137" s="2">
        <f t="shared" si="147"/>
        <v>0</v>
      </c>
      <c r="AA137" s="16"/>
      <c r="AB137" s="2">
        <f t="shared" si="148"/>
        <v>0</v>
      </c>
      <c r="AC137" s="2">
        <f t="shared" si="149"/>
        <v>0</v>
      </c>
      <c r="AD137" s="16"/>
      <c r="AE137" s="2">
        <f t="shared" si="150"/>
        <v>0</v>
      </c>
      <c r="AF137" s="16"/>
      <c r="AG137" s="2">
        <f t="shared" si="151"/>
        <v>0</v>
      </c>
      <c r="AH137" s="16"/>
      <c r="AI137" s="2">
        <f t="shared" si="152"/>
        <v>0</v>
      </c>
      <c r="AJ137" s="16"/>
      <c r="AK137" s="29">
        <f t="shared" si="153"/>
        <v>0</v>
      </c>
      <c r="AL137" s="16"/>
      <c r="AM137" s="29">
        <f t="shared" si="154"/>
        <v>0</v>
      </c>
      <c r="AN137" s="29">
        <f t="shared" si="155"/>
        <v>0</v>
      </c>
      <c r="AO137" s="16"/>
      <c r="AP137" s="29">
        <f t="shared" si="156"/>
        <v>0</v>
      </c>
      <c r="AQ137" s="16"/>
      <c r="AR137" s="29">
        <f t="shared" si="157"/>
        <v>0</v>
      </c>
      <c r="AS137" s="16"/>
      <c r="AT137" s="29">
        <f t="shared" si="158"/>
        <v>0</v>
      </c>
      <c r="AU137" s="16"/>
      <c r="AV137" s="2">
        <f t="shared" si="159"/>
        <v>0</v>
      </c>
      <c r="AW137" s="16"/>
      <c r="AX137" s="2">
        <f t="shared" si="160"/>
        <v>0</v>
      </c>
      <c r="AY137" s="2">
        <f t="shared" si="161"/>
        <v>0</v>
      </c>
      <c r="AZ137" s="16"/>
      <c r="BA137" s="2">
        <f t="shared" si="162"/>
        <v>0</v>
      </c>
      <c r="BB137" s="16"/>
      <c r="BC137" s="2">
        <f t="shared" si="163"/>
        <v>0</v>
      </c>
      <c r="BD137" s="16"/>
      <c r="BE137" s="2">
        <f t="shared" si="164"/>
        <v>0</v>
      </c>
      <c r="BF137" s="16"/>
      <c r="BG137" s="29">
        <f t="shared" si="165"/>
        <v>0</v>
      </c>
      <c r="BH137" s="16"/>
      <c r="BI137" s="29">
        <f t="shared" si="166"/>
        <v>0</v>
      </c>
      <c r="BJ137" s="29">
        <f t="shared" si="167"/>
        <v>0</v>
      </c>
      <c r="BK137" s="16"/>
      <c r="BL137" s="29">
        <f t="shared" si="168"/>
        <v>0</v>
      </c>
      <c r="BM137" s="16"/>
      <c r="BN137" s="29">
        <f t="shared" si="169"/>
        <v>0</v>
      </c>
      <c r="BO137" s="16"/>
      <c r="BP137" s="29">
        <f t="shared" si="170"/>
        <v>0</v>
      </c>
      <c r="BQ137" s="16"/>
      <c r="BR137" s="2">
        <f t="shared" si="171"/>
        <v>0</v>
      </c>
      <c r="BS137" s="16"/>
      <c r="BT137" s="2">
        <f t="shared" si="172"/>
        <v>0</v>
      </c>
      <c r="BU137" s="2">
        <f t="shared" si="173"/>
        <v>0</v>
      </c>
      <c r="BV137" s="16"/>
      <c r="BW137" s="2">
        <f t="shared" si="174"/>
        <v>0</v>
      </c>
      <c r="BX137" s="16"/>
      <c r="BY137" s="2">
        <f t="shared" si="175"/>
        <v>0</v>
      </c>
      <c r="BZ137" s="16"/>
      <c r="CA137" s="2">
        <f t="shared" si="176"/>
        <v>0</v>
      </c>
      <c r="CB137" s="16"/>
      <c r="CC137" s="29">
        <f t="shared" si="177"/>
        <v>0</v>
      </c>
      <c r="CD137" s="16"/>
      <c r="CE137" s="29">
        <f t="shared" si="178"/>
        <v>0</v>
      </c>
      <c r="CF137" s="29">
        <f t="shared" si="179"/>
        <v>0</v>
      </c>
      <c r="CG137" s="16"/>
      <c r="CH137" s="29">
        <f t="shared" si="180"/>
        <v>0</v>
      </c>
      <c r="CI137" s="16"/>
      <c r="CJ137" s="29">
        <f t="shared" si="181"/>
        <v>0</v>
      </c>
      <c r="CK137" s="16"/>
      <c r="CL137" s="29">
        <f t="shared" si="182"/>
        <v>0</v>
      </c>
      <c r="CM137" s="16"/>
    </row>
    <row r="138" spans="1:91" s="2" customFormat="1" ht="12.75" customHeight="1" x14ac:dyDescent="0.3">
      <c r="A138" s="75"/>
      <c r="B138" s="15">
        <f t="shared" si="140"/>
        <v>116</v>
      </c>
      <c r="C138" s="62">
        <v>8700</v>
      </c>
      <c r="D138" s="63"/>
      <c r="E138" s="44">
        <v>5729</v>
      </c>
      <c r="F138" s="36">
        <v>1250</v>
      </c>
      <c r="G138" s="37">
        <f t="shared" si="94"/>
        <v>0.21818816547390468</v>
      </c>
      <c r="H138" s="36">
        <v>2670</v>
      </c>
      <c r="I138" s="34">
        <f t="shared" si="95"/>
        <v>0.46604992145226043</v>
      </c>
      <c r="J138" s="36">
        <v>432</v>
      </c>
      <c r="K138" s="34">
        <f t="shared" si="96"/>
        <v>7.5405829987781461E-2</v>
      </c>
      <c r="L138" s="36">
        <v>1035</v>
      </c>
      <c r="M138" s="35">
        <f t="shared" si="97"/>
        <v>0.1806598010123931</v>
      </c>
      <c r="N138" s="28"/>
      <c r="O138" s="29">
        <f t="shared" si="141"/>
        <v>0</v>
      </c>
      <c r="P138" s="16"/>
      <c r="Q138" s="29">
        <f t="shared" si="142"/>
        <v>0</v>
      </c>
      <c r="R138" s="29">
        <f t="shared" si="143"/>
        <v>0</v>
      </c>
      <c r="S138" s="16"/>
      <c r="T138" s="29">
        <f t="shared" si="144"/>
        <v>0</v>
      </c>
      <c r="U138" s="16"/>
      <c r="V138" s="29">
        <f t="shared" si="145"/>
        <v>0</v>
      </c>
      <c r="W138" s="16"/>
      <c r="X138" s="29">
        <f t="shared" si="146"/>
        <v>0</v>
      </c>
      <c r="Y138" s="16"/>
      <c r="Z138" s="2">
        <f t="shared" si="147"/>
        <v>0</v>
      </c>
      <c r="AA138" s="16"/>
      <c r="AB138" s="2">
        <f t="shared" si="148"/>
        <v>0</v>
      </c>
      <c r="AC138" s="2">
        <f t="shared" si="149"/>
        <v>0</v>
      </c>
      <c r="AD138" s="16"/>
      <c r="AE138" s="2">
        <f t="shared" si="150"/>
        <v>0</v>
      </c>
      <c r="AF138" s="16"/>
      <c r="AG138" s="2">
        <f t="shared" si="151"/>
        <v>0</v>
      </c>
      <c r="AH138" s="16"/>
      <c r="AI138" s="2">
        <f t="shared" si="152"/>
        <v>0</v>
      </c>
      <c r="AJ138" s="16"/>
      <c r="AK138" s="29">
        <f t="shared" si="153"/>
        <v>0</v>
      </c>
      <c r="AL138" s="16"/>
      <c r="AM138" s="29">
        <f t="shared" si="154"/>
        <v>0</v>
      </c>
      <c r="AN138" s="29">
        <f t="shared" si="155"/>
        <v>0</v>
      </c>
      <c r="AO138" s="16"/>
      <c r="AP138" s="29">
        <f t="shared" si="156"/>
        <v>0</v>
      </c>
      <c r="AQ138" s="16"/>
      <c r="AR138" s="29">
        <f t="shared" si="157"/>
        <v>0</v>
      </c>
      <c r="AS138" s="16"/>
      <c r="AT138" s="29">
        <f t="shared" si="158"/>
        <v>0</v>
      </c>
      <c r="AU138" s="16"/>
      <c r="AV138" s="2">
        <f t="shared" si="159"/>
        <v>0</v>
      </c>
      <c r="AW138" s="16"/>
      <c r="AX138" s="2">
        <f t="shared" si="160"/>
        <v>0</v>
      </c>
      <c r="AY138" s="2">
        <f t="shared" si="161"/>
        <v>0</v>
      </c>
      <c r="AZ138" s="16"/>
      <c r="BA138" s="2">
        <f t="shared" si="162"/>
        <v>0</v>
      </c>
      <c r="BB138" s="16"/>
      <c r="BC138" s="2">
        <f t="shared" si="163"/>
        <v>0</v>
      </c>
      <c r="BD138" s="16"/>
      <c r="BE138" s="2">
        <f t="shared" si="164"/>
        <v>0</v>
      </c>
      <c r="BF138" s="16"/>
      <c r="BG138" s="29">
        <f t="shared" si="165"/>
        <v>0</v>
      </c>
      <c r="BH138" s="16"/>
      <c r="BI138" s="29">
        <f t="shared" si="166"/>
        <v>0</v>
      </c>
      <c r="BJ138" s="29">
        <f t="shared" si="167"/>
        <v>0</v>
      </c>
      <c r="BK138" s="16"/>
      <c r="BL138" s="29">
        <f t="shared" si="168"/>
        <v>0</v>
      </c>
      <c r="BM138" s="16"/>
      <c r="BN138" s="29">
        <f t="shared" si="169"/>
        <v>0</v>
      </c>
      <c r="BO138" s="16"/>
      <c r="BP138" s="29">
        <f t="shared" si="170"/>
        <v>0</v>
      </c>
      <c r="BQ138" s="16"/>
      <c r="BR138" s="2">
        <f t="shared" si="171"/>
        <v>0</v>
      </c>
      <c r="BS138" s="16"/>
      <c r="BT138" s="2">
        <f t="shared" si="172"/>
        <v>0</v>
      </c>
      <c r="BU138" s="2">
        <f t="shared" si="173"/>
        <v>0</v>
      </c>
      <c r="BV138" s="16"/>
      <c r="BW138" s="2">
        <f t="shared" si="174"/>
        <v>0</v>
      </c>
      <c r="BX138" s="16"/>
      <c r="BY138" s="2">
        <f t="shared" si="175"/>
        <v>0</v>
      </c>
      <c r="BZ138" s="16"/>
      <c r="CA138" s="2">
        <f t="shared" si="176"/>
        <v>0</v>
      </c>
      <c r="CB138" s="16"/>
      <c r="CC138" s="29">
        <f t="shared" si="177"/>
        <v>0</v>
      </c>
      <c r="CD138" s="16"/>
      <c r="CE138" s="29">
        <f t="shared" si="178"/>
        <v>0</v>
      </c>
      <c r="CF138" s="29">
        <f t="shared" si="179"/>
        <v>0</v>
      </c>
      <c r="CG138" s="16"/>
      <c r="CH138" s="29">
        <f t="shared" si="180"/>
        <v>0</v>
      </c>
      <c r="CI138" s="16"/>
      <c r="CJ138" s="29">
        <f t="shared" si="181"/>
        <v>0</v>
      </c>
      <c r="CK138" s="16"/>
      <c r="CL138" s="29">
        <f t="shared" si="182"/>
        <v>0</v>
      </c>
      <c r="CM138" s="16"/>
    </row>
    <row r="139" spans="1:91" s="2" customFormat="1" ht="12.75" customHeight="1" x14ac:dyDescent="0.3">
      <c r="A139" s="75"/>
      <c r="B139" s="15">
        <f t="shared" si="140"/>
        <v>117</v>
      </c>
      <c r="C139" s="62">
        <v>4049</v>
      </c>
      <c r="D139" s="63"/>
      <c r="E139" s="44">
        <v>3240</v>
      </c>
      <c r="F139" s="36">
        <v>714</v>
      </c>
      <c r="G139" s="37">
        <f t="shared" si="94"/>
        <v>0.22037037037037038</v>
      </c>
      <c r="H139" s="36">
        <v>1566</v>
      </c>
      <c r="I139" s="34">
        <f t="shared" si="95"/>
        <v>0.48333333333333334</v>
      </c>
      <c r="J139" s="36">
        <v>237</v>
      </c>
      <c r="K139" s="34">
        <f t="shared" si="96"/>
        <v>7.3148148148148143E-2</v>
      </c>
      <c r="L139" s="36">
        <v>476</v>
      </c>
      <c r="M139" s="35">
        <f t="shared" si="97"/>
        <v>0.14691358024691359</v>
      </c>
      <c r="N139" s="28"/>
      <c r="O139" s="29">
        <f t="shared" si="141"/>
        <v>0</v>
      </c>
      <c r="P139" s="16"/>
      <c r="Q139" s="29">
        <f t="shared" si="142"/>
        <v>0</v>
      </c>
      <c r="R139" s="29">
        <f t="shared" si="143"/>
        <v>0</v>
      </c>
      <c r="S139" s="16"/>
      <c r="T139" s="29">
        <f t="shared" si="144"/>
        <v>0</v>
      </c>
      <c r="U139" s="16"/>
      <c r="V139" s="29">
        <f t="shared" si="145"/>
        <v>0</v>
      </c>
      <c r="W139" s="16"/>
      <c r="X139" s="29">
        <f t="shared" si="146"/>
        <v>0</v>
      </c>
      <c r="Y139" s="16"/>
      <c r="Z139" s="2">
        <f t="shared" si="147"/>
        <v>0</v>
      </c>
      <c r="AA139" s="16"/>
      <c r="AB139" s="2">
        <f t="shared" si="148"/>
        <v>0</v>
      </c>
      <c r="AC139" s="2">
        <f t="shared" si="149"/>
        <v>0</v>
      </c>
      <c r="AD139" s="16"/>
      <c r="AE139" s="2">
        <f t="shared" si="150"/>
        <v>0</v>
      </c>
      <c r="AF139" s="16"/>
      <c r="AG139" s="2">
        <f t="shared" si="151"/>
        <v>0</v>
      </c>
      <c r="AH139" s="16"/>
      <c r="AI139" s="2">
        <f t="shared" si="152"/>
        <v>0</v>
      </c>
      <c r="AJ139" s="16"/>
      <c r="AK139" s="29">
        <f t="shared" si="153"/>
        <v>0</v>
      </c>
      <c r="AL139" s="16"/>
      <c r="AM139" s="29">
        <f t="shared" si="154"/>
        <v>0</v>
      </c>
      <c r="AN139" s="29">
        <f t="shared" si="155"/>
        <v>0</v>
      </c>
      <c r="AO139" s="16"/>
      <c r="AP139" s="29">
        <f t="shared" si="156"/>
        <v>0</v>
      </c>
      <c r="AQ139" s="16"/>
      <c r="AR139" s="29">
        <f t="shared" si="157"/>
        <v>0</v>
      </c>
      <c r="AS139" s="16"/>
      <c r="AT139" s="29">
        <f t="shared" si="158"/>
        <v>0</v>
      </c>
      <c r="AU139" s="16"/>
      <c r="AV139" s="2">
        <f t="shared" si="159"/>
        <v>0</v>
      </c>
      <c r="AW139" s="16"/>
      <c r="AX139" s="2">
        <f t="shared" si="160"/>
        <v>0</v>
      </c>
      <c r="AY139" s="2">
        <f t="shared" si="161"/>
        <v>0</v>
      </c>
      <c r="AZ139" s="16"/>
      <c r="BA139" s="2">
        <f t="shared" si="162"/>
        <v>0</v>
      </c>
      <c r="BB139" s="16"/>
      <c r="BC139" s="2">
        <f t="shared" si="163"/>
        <v>0</v>
      </c>
      <c r="BD139" s="16"/>
      <c r="BE139" s="2">
        <f t="shared" si="164"/>
        <v>0</v>
      </c>
      <c r="BF139" s="16"/>
      <c r="BG139" s="29">
        <f t="shared" si="165"/>
        <v>0</v>
      </c>
      <c r="BH139" s="16"/>
      <c r="BI139" s="29">
        <f t="shared" si="166"/>
        <v>0</v>
      </c>
      <c r="BJ139" s="29">
        <f t="shared" si="167"/>
        <v>0</v>
      </c>
      <c r="BK139" s="16"/>
      <c r="BL139" s="29">
        <f t="shared" si="168"/>
        <v>0</v>
      </c>
      <c r="BM139" s="16"/>
      <c r="BN139" s="29">
        <f t="shared" si="169"/>
        <v>0</v>
      </c>
      <c r="BO139" s="16"/>
      <c r="BP139" s="29">
        <f t="shared" si="170"/>
        <v>0</v>
      </c>
      <c r="BQ139" s="16"/>
      <c r="BR139" s="2">
        <f t="shared" si="171"/>
        <v>0</v>
      </c>
      <c r="BS139" s="16"/>
      <c r="BT139" s="2">
        <f t="shared" si="172"/>
        <v>0</v>
      </c>
      <c r="BU139" s="2">
        <f t="shared" si="173"/>
        <v>0</v>
      </c>
      <c r="BV139" s="16"/>
      <c r="BW139" s="2">
        <f t="shared" si="174"/>
        <v>0</v>
      </c>
      <c r="BX139" s="16"/>
      <c r="BY139" s="2">
        <f t="shared" si="175"/>
        <v>0</v>
      </c>
      <c r="BZ139" s="16"/>
      <c r="CA139" s="2">
        <f t="shared" si="176"/>
        <v>0</v>
      </c>
      <c r="CB139" s="16"/>
      <c r="CC139" s="29">
        <f t="shared" si="177"/>
        <v>0</v>
      </c>
      <c r="CD139" s="16"/>
      <c r="CE139" s="29">
        <f t="shared" si="178"/>
        <v>0</v>
      </c>
      <c r="CF139" s="29">
        <f t="shared" si="179"/>
        <v>0</v>
      </c>
      <c r="CG139" s="16"/>
      <c r="CH139" s="29">
        <f t="shared" si="180"/>
        <v>0</v>
      </c>
      <c r="CI139" s="16"/>
      <c r="CJ139" s="29">
        <f t="shared" si="181"/>
        <v>0</v>
      </c>
      <c r="CK139" s="16"/>
      <c r="CL139" s="29">
        <f t="shared" si="182"/>
        <v>0</v>
      </c>
      <c r="CM139" s="16"/>
    </row>
    <row r="140" spans="1:91" s="2" customFormat="1" ht="12.75" customHeight="1" x14ac:dyDescent="0.3">
      <c r="A140" s="75"/>
      <c r="B140" s="15">
        <f t="shared" si="140"/>
        <v>118</v>
      </c>
      <c r="C140" s="62">
        <v>14390</v>
      </c>
      <c r="D140" s="63"/>
      <c r="E140" s="44">
        <v>9315</v>
      </c>
      <c r="F140" s="36">
        <v>2778</v>
      </c>
      <c r="G140" s="37">
        <f t="shared" si="94"/>
        <v>0.29822866344605475</v>
      </c>
      <c r="H140" s="36">
        <v>3696</v>
      </c>
      <c r="I140" s="34">
        <f t="shared" si="95"/>
        <v>0.39677938808373592</v>
      </c>
      <c r="J140" s="36">
        <v>1132</v>
      </c>
      <c r="K140" s="34">
        <f t="shared" si="96"/>
        <v>0.12152442297369834</v>
      </c>
      <c r="L140" s="36">
        <v>1312</v>
      </c>
      <c r="M140" s="35">
        <f t="shared" si="97"/>
        <v>0.14084809447128288</v>
      </c>
      <c r="N140" s="28"/>
      <c r="O140" s="29">
        <f t="shared" si="141"/>
        <v>0</v>
      </c>
      <c r="P140" s="16"/>
      <c r="Q140" s="29">
        <f t="shared" si="142"/>
        <v>0</v>
      </c>
      <c r="R140" s="29">
        <f t="shared" si="143"/>
        <v>0</v>
      </c>
      <c r="S140" s="16"/>
      <c r="T140" s="29">
        <f t="shared" si="144"/>
        <v>0</v>
      </c>
      <c r="U140" s="16"/>
      <c r="V140" s="29">
        <f t="shared" si="145"/>
        <v>0</v>
      </c>
      <c r="W140" s="16"/>
      <c r="X140" s="29">
        <f t="shared" si="146"/>
        <v>0</v>
      </c>
      <c r="Y140" s="16"/>
      <c r="Z140" s="2">
        <f t="shared" si="147"/>
        <v>0</v>
      </c>
      <c r="AA140" s="16"/>
      <c r="AB140" s="2">
        <f t="shared" si="148"/>
        <v>0</v>
      </c>
      <c r="AC140" s="2">
        <f t="shared" si="149"/>
        <v>0</v>
      </c>
      <c r="AD140" s="16"/>
      <c r="AE140" s="2">
        <f t="shared" si="150"/>
        <v>0</v>
      </c>
      <c r="AF140" s="16"/>
      <c r="AG140" s="2">
        <f t="shared" si="151"/>
        <v>0</v>
      </c>
      <c r="AH140" s="16"/>
      <c r="AI140" s="2">
        <f t="shared" si="152"/>
        <v>0</v>
      </c>
      <c r="AJ140" s="16"/>
      <c r="AK140" s="29">
        <f t="shared" si="153"/>
        <v>0</v>
      </c>
      <c r="AL140" s="16"/>
      <c r="AM140" s="29">
        <f t="shared" si="154"/>
        <v>0</v>
      </c>
      <c r="AN140" s="29">
        <f t="shared" si="155"/>
        <v>0</v>
      </c>
      <c r="AO140" s="16"/>
      <c r="AP140" s="29">
        <f t="shared" si="156"/>
        <v>0</v>
      </c>
      <c r="AQ140" s="16"/>
      <c r="AR140" s="29">
        <f t="shared" si="157"/>
        <v>0</v>
      </c>
      <c r="AS140" s="16"/>
      <c r="AT140" s="29">
        <f t="shared" si="158"/>
        <v>0</v>
      </c>
      <c r="AU140" s="16"/>
      <c r="AV140" s="2">
        <f t="shared" si="159"/>
        <v>0</v>
      </c>
      <c r="AW140" s="16"/>
      <c r="AX140" s="2">
        <f t="shared" si="160"/>
        <v>0</v>
      </c>
      <c r="AY140" s="2">
        <f t="shared" si="161"/>
        <v>0</v>
      </c>
      <c r="AZ140" s="16"/>
      <c r="BA140" s="2">
        <f t="shared" si="162"/>
        <v>0</v>
      </c>
      <c r="BB140" s="16"/>
      <c r="BC140" s="2">
        <f t="shared" si="163"/>
        <v>0</v>
      </c>
      <c r="BD140" s="16"/>
      <c r="BE140" s="2">
        <f t="shared" si="164"/>
        <v>0</v>
      </c>
      <c r="BF140" s="16"/>
      <c r="BG140" s="29">
        <f t="shared" si="165"/>
        <v>0</v>
      </c>
      <c r="BH140" s="16"/>
      <c r="BI140" s="29">
        <f t="shared" si="166"/>
        <v>0</v>
      </c>
      <c r="BJ140" s="29">
        <f t="shared" si="167"/>
        <v>0</v>
      </c>
      <c r="BK140" s="16"/>
      <c r="BL140" s="29">
        <f t="shared" si="168"/>
        <v>0</v>
      </c>
      <c r="BM140" s="16"/>
      <c r="BN140" s="29">
        <f t="shared" si="169"/>
        <v>0</v>
      </c>
      <c r="BO140" s="16"/>
      <c r="BP140" s="29">
        <f t="shared" si="170"/>
        <v>0</v>
      </c>
      <c r="BQ140" s="16"/>
      <c r="BR140" s="2">
        <f t="shared" si="171"/>
        <v>0</v>
      </c>
      <c r="BS140" s="16"/>
      <c r="BT140" s="2">
        <f t="shared" si="172"/>
        <v>0</v>
      </c>
      <c r="BU140" s="2">
        <f t="shared" si="173"/>
        <v>0</v>
      </c>
      <c r="BV140" s="16"/>
      <c r="BW140" s="2">
        <f t="shared" si="174"/>
        <v>0</v>
      </c>
      <c r="BX140" s="16"/>
      <c r="BY140" s="2">
        <f t="shared" si="175"/>
        <v>0</v>
      </c>
      <c r="BZ140" s="16"/>
      <c r="CA140" s="2">
        <f t="shared" si="176"/>
        <v>0</v>
      </c>
      <c r="CB140" s="16"/>
      <c r="CC140" s="29">
        <f t="shared" si="177"/>
        <v>0</v>
      </c>
      <c r="CD140" s="16"/>
      <c r="CE140" s="29">
        <f t="shared" si="178"/>
        <v>0</v>
      </c>
      <c r="CF140" s="29">
        <f t="shared" si="179"/>
        <v>0</v>
      </c>
      <c r="CG140" s="16"/>
      <c r="CH140" s="29">
        <f t="shared" si="180"/>
        <v>0</v>
      </c>
      <c r="CI140" s="16"/>
      <c r="CJ140" s="29">
        <f t="shared" si="181"/>
        <v>0</v>
      </c>
      <c r="CK140" s="16"/>
      <c r="CL140" s="29">
        <f t="shared" si="182"/>
        <v>0</v>
      </c>
      <c r="CM140" s="16"/>
    </row>
    <row r="141" spans="1:91" s="2" customFormat="1" ht="12.75" customHeight="1" x14ac:dyDescent="0.3">
      <c r="A141" s="75"/>
      <c r="B141" s="15">
        <f t="shared" si="140"/>
        <v>119</v>
      </c>
      <c r="C141" s="62">
        <v>12184</v>
      </c>
      <c r="D141" s="63"/>
      <c r="E141" s="44">
        <v>6486</v>
      </c>
      <c r="F141" s="36">
        <v>2638</v>
      </c>
      <c r="G141" s="37">
        <f t="shared" si="94"/>
        <v>0.40672217082947887</v>
      </c>
      <c r="H141" s="36">
        <v>1483</v>
      </c>
      <c r="I141" s="34">
        <f t="shared" si="95"/>
        <v>0.2286463151403022</v>
      </c>
      <c r="J141" s="36">
        <v>1098</v>
      </c>
      <c r="K141" s="34">
        <f t="shared" si="96"/>
        <v>0.1692876965772433</v>
      </c>
      <c r="L141" s="36">
        <v>950</v>
      </c>
      <c r="M141" s="35">
        <f t="shared" si="97"/>
        <v>0.14646931853222325</v>
      </c>
      <c r="N141" s="28"/>
      <c r="O141" s="29">
        <f t="shared" si="141"/>
        <v>0</v>
      </c>
      <c r="P141" s="16"/>
      <c r="Q141" s="29">
        <f t="shared" si="142"/>
        <v>0</v>
      </c>
      <c r="R141" s="29">
        <f t="shared" si="143"/>
        <v>0</v>
      </c>
      <c r="S141" s="16"/>
      <c r="T141" s="29">
        <f t="shared" si="144"/>
        <v>0</v>
      </c>
      <c r="U141" s="16"/>
      <c r="V141" s="29">
        <f t="shared" si="145"/>
        <v>0</v>
      </c>
      <c r="W141" s="16"/>
      <c r="X141" s="29">
        <f t="shared" si="146"/>
        <v>0</v>
      </c>
      <c r="Y141" s="16"/>
      <c r="Z141" s="2">
        <f t="shared" si="147"/>
        <v>0</v>
      </c>
      <c r="AA141" s="16"/>
      <c r="AB141" s="2">
        <f t="shared" si="148"/>
        <v>0</v>
      </c>
      <c r="AC141" s="2">
        <f t="shared" si="149"/>
        <v>0</v>
      </c>
      <c r="AD141" s="16"/>
      <c r="AE141" s="2">
        <f t="shared" si="150"/>
        <v>0</v>
      </c>
      <c r="AF141" s="16"/>
      <c r="AG141" s="2">
        <f t="shared" si="151"/>
        <v>0</v>
      </c>
      <c r="AH141" s="16"/>
      <c r="AI141" s="2">
        <f t="shared" si="152"/>
        <v>0</v>
      </c>
      <c r="AJ141" s="16"/>
      <c r="AK141" s="29">
        <f t="shared" si="153"/>
        <v>0</v>
      </c>
      <c r="AL141" s="16"/>
      <c r="AM141" s="29">
        <f t="shared" si="154"/>
        <v>0</v>
      </c>
      <c r="AN141" s="29">
        <f t="shared" si="155"/>
        <v>0</v>
      </c>
      <c r="AO141" s="16"/>
      <c r="AP141" s="29">
        <f t="shared" si="156"/>
        <v>0</v>
      </c>
      <c r="AQ141" s="16"/>
      <c r="AR141" s="29">
        <f t="shared" si="157"/>
        <v>0</v>
      </c>
      <c r="AS141" s="16"/>
      <c r="AT141" s="29">
        <f t="shared" si="158"/>
        <v>0</v>
      </c>
      <c r="AU141" s="16"/>
      <c r="AV141" s="2">
        <f t="shared" si="159"/>
        <v>0</v>
      </c>
      <c r="AW141" s="16"/>
      <c r="AX141" s="2">
        <f t="shared" si="160"/>
        <v>0</v>
      </c>
      <c r="AY141" s="2">
        <f t="shared" si="161"/>
        <v>0</v>
      </c>
      <c r="AZ141" s="16"/>
      <c r="BA141" s="2">
        <f t="shared" si="162"/>
        <v>0</v>
      </c>
      <c r="BB141" s="16"/>
      <c r="BC141" s="2">
        <f t="shared" si="163"/>
        <v>0</v>
      </c>
      <c r="BD141" s="16"/>
      <c r="BE141" s="2">
        <f t="shared" si="164"/>
        <v>0</v>
      </c>
      <c r="BF141" s="16"/>
      <c r="BG141" s="29">
        <f t="shared" si="165"/>
        <v>0</v>
      </c>
      <c r="BH141" s="16"/>
      <c r="BI141" s="29">
        <f t="shared" si="166"/>
        <v>0</v>
      </c>
      <c r="BJ141" s="29">
        <f t="shared" si="167"/>
        <v>0</v>
      </c>
      <c r="BK141" s="16"/>
      <c r="BL141" s="29">
        <f t="shared" si="168"/>
        <v>0</v>
      </c>
      <c r="BM141" s="16"/>
      <c r="BN141" s="29">
        <f t="shared" si="169"/>
        <v>0</v>
      </c>
      <c r="BO141" s="16"/>
      <c r="BP141" s="29">
        <f t="shared" si="170"/>
        <v>0</v>
      </c>
      <c r="BQ141" s="16"/>
      <c r="BR141" s="2">
        <f t="shared" si="171"/>
        <v>0</v>
      </c>
      <c r="BS141" s="16"/>
      <c r="BT141" s="2">
        <f t="shared" si="172"/>
        <v>0</v>
      </c>
      <c r="BU141" s="2">
        <f t="shared" si="173"/>
        <v>0</v>
      </c>
      <c r="BV141" s="16"/>
      <c r="BW141" s="2">
        <f t="shared" si="174"/>
        <v>0</v>
      </c>
      <c r="BX141" s="16"/>
      <c r="BY141" s="2">
        <f t="shared" si="175"/>
        <v>0</v>
      </c>
      <c r="BZ141" s="16"/>
      <c r="CA141" s="2">
        <f t="shared" si="176"/>
        <v>0</v>
      </c>
      <c r="CB141" s="16"/>
      <c r="CC141" s="29">
        <f t="shared" si="177"/>
        <v>0</v>
      </c>
      <c r="CD141" s="16"/>
      <c r="CE141" s="29">
        <f t="shared" si="178"/>
        <v>0</v>
      </c>
      <c r="CF141" s="29">
        <f t="shared" si="179"/>
        <v>0</v>
      </c>
      <c r="CG141" s="16"/>
      <c r="CH141" s="29">
        <f t="shared" si="180"/>
        <v>0</v>
      </c>
      <c r="CI141" s="16"/>
      <c r="CJ141" s="29">
        <f t="shared" si="181"/>
        <v>0</v>
      </c>
      <c r="CK141" s="16"/>
      <c r="CL141" s="29">
        <f t="shared" si="182"/>
        <v>0</v>
      </c>
      <c r="CM141" s="16"/>
    </row>
    <row r="142" spans="1:91" s="2" customFormat="1" ht="12.75" customHeight="1" x14ac:dyDescent="0.3">
      <c r="A142" s="75"/>
      <c r="B142" s="15">
        <f t="shared" si="140"/>
        <v>120</v>
      </c>
      <c r="C142" s="62">
        <v>8349</v>
      </c>
      <c r="D142" s="63"/>
      <c r="E142" s="44">
        <v>4991</v>
      </c>
      <c r="F142" s="36">
        <v>1604</v>
      </c>
      <c r="G142" s="37">
        <f t="shared" si="94"/>
        <v>0.32137848126627933</v>
      </c>
      <c r="H142" s="36">
        <v>796</v>
      </c>
      <c r="I142" s="34">
        <f t="shared" si="95"/>
        <v>0.15948707673812862</v>
      </c>
      <c r="J142" s="36">
        <v>697</v>
      </c>
      <c r="K142" s="34">
        <f t="shared" si="96"/>
        <v>0.13965137247044682</v>
      </c>
      <c r="L142" s="36">
        <v>1647</v>
      </c>
      <c r="M142" s="35">
        <f t="shared" si="97"/>
        <v>0.32999398918052497</v>
      </c>
      <c r="N142" s="28"/>
      <c r="O142" s="29">
        <f t="shared" si="141"/>
        <v>0</v>
      </c>
      <c r="P142" s="16"/>
      <c r="Q142" s="29">
        <f t="shared" si="142"/>
        <v>0</v>
      </c>
      <c r="R142" s="29">
        <f t="shared" si="143"/>
        <v>0</v>
      </c>
      <c r="S142" s="16"/>
      <c r="T142" s="29">
        <f t="shared" si="144"/>
        <v>0</v>
      </c>
      <c r="U142" s="16"/>
      <c r="V142" s="29">
        <f t="shared" si="145"/>
        <v>0</v>
      </c>
      <c r="W142" s="16"/>
      <c r="X142" s="29">
        <f t="shared" si="146"/>
        <v>0</v>
      </c>
      <c r="Y142" s="16"/>
      <c r="Z142" s="2">
        <f t="shared" si="147"/>
        <v>0</v>
      </c>
      <c r="AA142" s="16"/>
      <c r="AB142" s="2">
        <f t="shared" si="148"/>
        <v>0</v>
      </c>
      <c r="AC142" s="2">
        <f t="shared" si="149"/>
        <v>0</v>
      </c>
      <c r="AD142" s="16"/>
      <c r="AE142" s="2">
        <f t="shared" si="150"/>
        <v>0</v>
      </c>
      <c r="AF142" s="16"/>
      <c r="AG142" s="2">
        <f t="shared" si="151"/>
        <v>0</v>
      </c>
      <c r="AH142" s="16"/>
      <c r="AI142" s="2">
        <f t="shared" si="152"/>
        <v>0</v>
      </c>
      <c r="AJ142" s="16"/>
      <c r="AK142" s="29">
        <f t="shared" si="153"/>
        <v>0</v>
      </c>
      <c r="AL142" s="16"/>
      <c r="AM142" s="29">
        <f t="shared" si="154"/>
        <v>0</v>
      </c>
      <c r="AN142" s="29">
        <f t="shared" si="155"/>
        <v>0</v>
      </c>
      <c r="AO142" s="16"/>
      <c r="AP142" s="29">
        <f t="shared" si="156"/>
        <v>0</v>
      </c>
      <c r="AQ142" s="16"/>
      <c r="AR142" s="29">
        <f t="shared" si="157"/>
        <v>0</v>
      </c>
      <c r="AS142" s="16"/>
      <c r="AT142" s="29">
        <f t="shared" si="158"/>
        <v>0</v>
      </c>
      <c r="AU142" s="16"/>
      <c r="AV142" s="2">
        <f t="shared" si="159"/>
        <v>0</v>
      </c>
      <c r="AW142" s="16"/>
      <c r="AX142" s="2">
        <f t="shared" si="160"/>
        <v>0</v>
      </c>
      <c r="AY142" s="2">
        <f t="shared" si="161"/>
        <v>0</v>
      </c>
      <c r="AZ142" s="16"/>
      <c r="BA142" s="2">
        <f t="shared" si="162"/>
        <v>0</v>
      </c>
      <c r="BB142" s="16"/>
      <c r="BC142" s="2">
        <f t="shared" si="163"/>
        <v>0</v>
      </c>
      <c r="BD142" s="16"/>
      <c r="BE142" s="2">
        <f t="shared" si="164"/>
        <v>0</v>
      </c>
      <c r="BF142" s="16"/>
      <c r="BG142" s="29">
        <f t="shared" si="165"/>
        <v>0</v>
      </c>
      <c r="BH142" s="16"/>
      <c r="BI142" s="29">
        <f t="shared" si="166"/>
        <v>0</v>
      </c>
      <c r="BJ142" s="29">
        <f t="shared" si="167"/>
        <v>0</v>
      </c>
      <c r="BK142" s="16"/>
      <c r="BL142" s="29">
        <f t="shared" si="168"/>
        <v>0</v>
      </c>
      <c r="BM142" s="16"/>
      <c r="BN142" s="29">
        <f t="shared" si="169"/>
        <v>0</v>
      </c>
      <c r="BO142" s="16"/>
      <c r="BP142" s="29">
        <f t="shared" si="170"/>
        <v>0</v>
      </c>
      <c r="BQ142" s="16"/>
      <c r="BR142" s="2">
        <f t="shared" si="171"/>
        <v>0</v>
      </c>
      <c r="BS142" s="16"/>
      <c r="BT142" s="2">
        <f t="shared" si="172"/>
        <v>0</v>
      </c>
      <c r="BU142" s="2">
        <f t="shared" si="173"/>
        <v>0</v>
      </c>
      <c r="BV142" s="16"/>
      <c r="BW142" s="2">
        <f t="shared" si="174"/>
        <v>0</v>
      </c>
      <c r="BX142" s="16"/>
      <c r="BY142" s="2">
        <f t="shared" si="175"/>
        <v>0</v>
      </c>
      <c r="BZ142" s="16"/>
      <c r="CA142" s="2">
        <f t="shared" si="176"/>
        <v>0</v>
      </c>
      <c r="CB142" s="16"/>
      <c r="CC142" s="29">
        <f t="shared" si="177"/>
        <v>0</v>
      </c>
      <c r="CD142" s="16"/>
      <c r="CE142" s="29">
        <f t="shared" si="178"/>
        <v>0</v>
      </c>
      <c r="CF142" s="29">
        <f t="shared" si="179"/>
        <v>0</v>
      </c>
      <c r="CG142" s="16"/>
      <c r="CH142" s="29">
        <f t="shared" si="180"/>
        <v>0</v>
      </c>
      <c r="CI142" s="16"/>
      <c r="CJ142" s="29">
        <f t="shared" si="181"/>
        <v>0</v>
      </c>
      <c r="CK142" s="16"/>
      <c r="CL142" s="29">
        <f t="shared" si="182"/>
        <v>0</v>
      </c>
      <c r="CM142" s="16"/>
    </row>
    <row r="143" spans="1:91" s="2" customFormat="1" ht="12.75" customHeight="1" x14ac:dyDescent="0.3">
      <c r="A143" s="75"/>
      <c r="B143" s="15">
        <f t="shared" si="140"/>
        <v>121</v>
      </c>
      <c r="C143" s="62">
        <v>11724</v>
      </c>
      <c r="D143" s="63"/>
      <c r="E143" s="44">
        <v>6511</v>
      </c>
      <c r="F143" s="36">
        <v>2507</v>
      </c>
      <c r="G143" s="37">
        <f t="shared" si="94"/>
        <v>0.38504070035324833</v>
      </c>
      <c r="H143" s="36">
        <v>1828</v>
      </c>
      <c r="I143" s="34">
        <f t="shared" si="95"/>
        <v>0.28075564429427124</v>
      </c>
      <c r="J143" s="36">
        <v>484</v>
      </c>
      <c r="K143" s="34">
        <f t="shared" si="96"/>
        <v>7.4335739517739211E-2</v>
      </c>
      <c r="L143" s="36">
        <v>1332</v>
      </c>
      <c r="M143" s="35">
        <f t="shared" si="97"/>
        <v>0.20457686991245586</v>
      </c>
      <c r="N143" s="28"/>
      <c r="O143" s="29">
        <f t="shared" si="141"/>
        <v>0</v>
      </c>
      <c r="P143" s="16"/>
      <c r="Q143" s="29">
        <f t="shared" si="142"/>
        <v>0</v>
      </c>
      <c r="R143" s="29">
        <f t="shared" si="143"/>
        <v>0</v>
      </c>
      <c r="S143" s="16"/>
      <c r="T143" s="29">
        <f t="shared" si="144"/>
        <v>0</v>
      </c>
      <c r="U143" s="16"/>
      <c r="V143" s="29">
        <f t="shared" si="145"/>
        <v>0</v>
      </c>
      <c r="W143" s="16"/>
      <c r="X143" s="29">
        <f t="shared" si="146"/>
        <v>0</v>
      </c>
      <c r="Y143" s="16"/>
      <c r="Z143" s="2">
        <f t="shared" si="147"/>
        <v>0</v>
      </c>
      <c r="AA143" s="16"/>
      <c r="AB143" s="2">
        <f t="shared" si="148"/>
        <v>0</v>
      </c>
      <c r="AC143" s="2">
        <f t="shared" si="149"/>
        <v>0</v>
      </c>
      <c r="AD143" s="16"/>
      <c r="AE143" s="2">
        <f t="shared" si="150"/>
        <v>0</v>
      </c>
      <c r="AF143" s="16"/>
      <c r="AG143" s="2">
        <f t="shared" si="151"/>
        <v>0</v>
      </c>
      <c r="AH143" s="16"/>
      <c r="AI143" s="2">
        <f t="shared" si="152"/>
        <v>0</v>
      </c>
      <c r="AJ143" s="16"/>
      <c r="AK143" s="29">
        <f t="shared" si="153"/>
        <v>0</v>
      </c>
      <c r="AL143" s="16"/>
      <c r="AM143" s="29">
        <f t="shared" si="154"/>
        <v>0</v>
      </c>
      <c r="AN143" s="29">
        <f t="shared" si="155"/>
        <v>0</v>
      </c>
      <c r="AO143" s="16"/>
      <c r="AP143" s="29">
        <f t="shared" si="156"/>
        <v>0</v>
      </c>
      <c r="AQ143" s="16"/>
      <c r="AR143" s="29">
        <f t="shared" si="157"/>
        <v>0</v>
      </c>
      <c r="AS143" s="16"/>
      <c r="AT143" s="29">
        <f t="shared" si="158"/>
        <v>0</v>
      </c>
      <c r="AU143" s="16"/>
      <c r="AV143" s="2">
        <f t="shared" si="159"/>
        <v>0</v>
      </c>
      <c r="AW143" s="16"/>
      <c r="AX143" s="2">
        <f t="shared" si="160"/>
        <v>0</v>
      </c>
      <c r="AY143" s="2">
        <f t="shared" si="161"/>
        <v>0</v>
      </c>
      <c r="AZ143" s="16"/>
      <c r="BA143" s="2">
        <f t="shared" si="162"/>
        <v>0</v>
      </c>
      <c r="BB143" s="16"/>
      <c r="BC143" s="2">
        <f t="shared" si="163"/>
        <v>0</v>
      </c>
      <c r="BD143" s="16"/>
      <c r="BE143" s="2">
        <f t="shared" si="164"/>
        <v>0</v>
      </c>
      <c r="BF143" s="16"/>
      <c r="BG143" s="29">
        <f t="shared" si="165"/>
        <v>0</v>
      </c>
      <c r="BH143" s="16"/>
      <c r="BI143" s="29">
        <f t="shared" si="166"/>
        <v>0</v>
      </c>
      <c r="BJ143" s="29">
        <f t="shared" si="167"/>
        <v>0</v>
      </c>
      <c r="BK143" s="16"/>
      <c r="BL143" s="29">
        <f t="shared" si="168"/>
        <v>0</v>
      </c>
      <c r="BM143" s="16"/>
      <c r="BN143" s="29">
        <f t="shared" si="169"/>
        <v>0</v>
      </c>
      <c r="BO143" s="16"/>
      <c r="BP143" s="29">
        <f t="shared" si="170"/>
        <v>0</v>
      </c>
      <c r="BQ143" s="16"/>
      <c r="BR143" s="2">
        <f t="shared" si="171"/>
        <v>0</v>
      </c>
      <c r="BS143" s="16"/>
      <c r="BT143" s="2">
        <f t="shared" si="172"/>
        <v>0</v>
      </c>
      <c r="BU143" s="2">
        <f t="shared" si="173"/>
        <v>0</v>
      </c>
      <c r="BV143" s="16"/>
      <c r="BW143" s="2">
        <f t="shared" si="174"/>
        <v>0</v>
      </c>
      <c r="BX143" s="16"/>
      <c r="BY143" s="2">
        <f t="shared" si="175"/>
        <v>0</v>
      </c>
      <c r="BZ143" s="16"/>
      <c r="CA143" s="2">
        <f t="shared" si="176"/>
        <v>0</v>
      </c>
      <c r="CB143" s="16"/>
      <c r="CC143" s="29">
        <f t="shared" si="177"/>
        <v>0</v>
      </c>
      <c r="CD143" s="16"/>
      <c r="CE143" s="29">
        <f t="shared" si="178"/>
        <v>0</v>
      </c>
      <c r="CF143" s="29">
        <f t="shared" si="179"/>
        <v>0</v>
      </c>
      <c r="CG143" s="16"/>
      <c r="CH143" s="29">
        <f t="shared" si="180"/>
        <v>0</v>
      </c>
      <c r="CI143" s="16"/>
      <c r="CJ143" s="29">
        <f t="shared" si="181"/>
        <v>0</v>
      </c>
      <c r="CK143" s="16"/>
      <c r="CL143" s="29">
        <f t="shared" si="182"/>
        <v>0</v>
      </c>
      <c r="CM143" s="16"/>
    </row>
    <row r="144" spans="1:91" s="2" customFormat="1" ht="12.75" customHeight="1" x14ac:dyDescent="0.3">
      <c r="A144" s="75"/>
      <c r="B144" s="15">
        <f t="shared" si="140"/>
        <v>122</v>
      </c>
      <c r="C144" s="62">
        <v>13206</v>
      </c>
      <c r="D144" s="63"/>
      <c r="E144" s="44">
        <v>7076</v>
      </c>
      <c r="F144" s="36">
        <v>2964</v>
      </c>
      <c r="G144" s="37">
        <f t="shared" si="94"/>
        <v>0.41888072357263989</v>
      </c>
      <c r="H144" s="36">
        <v>1529</v>
      </c>
      <c r="I144" s="34">
        <f t="shared" si="95"/>
        <v>0.21608253250423967</v>
      </c>
      <c r="J144" s="36">
        <v>892</v>
      </c>
      <c r="K144" s="34">
        <f t="shared" si="96"/>
        <v>0.1260599208592425</v>
      </c>
      <c r="L144" s="36">
        <v>1358</v>
      </c>
      <c r="M144" s="35">
        <f t="shared" si="97"/>
        <v>0.19191633691351045</v>
      </c>
      <c r="N144" s="28"/>
      <c r="O144" s="29">
        <f t="shared" si="141"/>
        <v>0</v>
      </c>
      <c r="P144" s="16"/>
      <c r="Q144" s="29">
        <f t="shared" si="142"/>
        <v>0</v>
      </c>
      <c r="R144" s="29">
        <f t="shared" si="143"/>
        <v>0</v>
      </c>
      <c r="S144" s="16"/>
      <c r="T144" s="29">
        <f t="shared" si="144"/>
        <v>0</v>
      </c>
      <c r="U144" s="16"/>
      <c r="V144" s="29">
        <f t="shared" si="145"/>
        <v>0</v>
      </c>
      <c r="W144" s="16"/>
      <c r="X144" s="29">
        <f t="shared" si="146"/>
        <v>0</v>
      </c>
      <c r="Y144" s="16"/>
      <c r="Z144" s="2">
        <f t="shared" si="147"/>
        <v>0</v>
      </c>
      <c r="AA144" s="16"/>
      <c r="AB144" s="2">
        <f t="shared" si="148"/>
        <v>0</v>
      </c>
      <c r="AC144" s="2">
        <f t="shared" si="149"/>
        <v>0</v>
      </c>
      <c r="AD144" s="16"/>
      <c r="AE144" s="2">
        <f t="shared" si="150"/>
        <v>0</v>
      </c>
      <c r="AF144" s="16"/>
      <c r="AG144" s="2">
        <f t="shared" si="151"/>
        <v>0</v>
      </c>
      <c r="AH144" s="16"/>
      <c r="AI144" s="2">
        <f t="shared" si="152"/>
        <v>0</v>
      </c>
      <c r="AJ144" s="16"/>
      <c r="AK144" s="29">
        <f t="shared" si="153"/>
        <v>0</v>
      </c>
      <c r="AL144" s="16"/>
      <c r="AM144" s="29">
        <f t="shared" si="154"/>
        <v>0</v>
      </c>
      <c r="AN144" s="29">
        <f t="shared" si="155"/>
        <v>0</v>
      </c>
      <c r="AO144" s="16"/>
      <c r="AP144" s="29">
        <f t="shared" si="156"/>
        <v>0</v>
      </c>
      <c r="AQ144" s="16"/>
      <c r="AR144" s="29">
        <f t="shared" si="157"/>
        <v>0</v>
      </c>
      <c r="AS144" s="16"/>
      <c r="AT144" s="29">
        <f t="shared" si="158"/>
        <v>0</v>
      </c>
      <c r="AU144" s="16"/>
      <c r="AV144" s="2">
        <f t="shared" si="159"/>
        <v>0</v>
      </c>
      <c r="AW144" s="16"/>
      <c r="AX144" s="2">
        <f t="shared" si="160"/>
        <v>0</v>
      </c>
      <c r="AY144" s="2">
        <f t="shared" si="161"/>
        <v>0</v>
      </c>
      <c r="AZ144" s="16"/>
      <c r="BA144" s="2">
        <f t="shared" si="162"/>
        <v>0</v>
      </c>
      <c r="BB144" s="16"/>
      <c r="BC144" s="2">
        <f t="shared" si="163"/>
        <v>0</v>
      </c>
      <c r="BD144" s="16"/>
      <c r="BE144" s="2">
        <f t="shared" si="164"/>
        <v>0</v>
      </c>
      <c r="BF144" s="16"/>
      <c r="BG144" s="29">
        <f t="shared" si="165"/>
        <v>0</v>
      </c>
      <c r="BH144" s="16"/>
      <c r="BI144" s="29">
        <f t="shared" si="166"/>
        <v>0</v>
      </c>
      <c r="BJ144" s="29">
        <f t="shared" si="167"/>
        <v>0</v>
      </c>
      <c r="BK144" s="16"/>
      <c r="BL144" s="29">
        <f t="shared" si="168"/>
        <v>0</v>
      </c>
      <c r="BM144" s="16"/>
      <c r="BN144" s="29">
        <f t="shared" si="169"/>
        <v>0</v>
      </c>
      <c r="BO144" s="16"/>
      <c r="BP144" s="29">
        <f t="shared" si="170"/>
        <v>0</v>
      </c>
      <c r="BQ144" s="16"/>
      <c r="BR144" s="2">
        <f t="shared" si="171"/>
        <v>0</v>
      </c>
      <c r="BS144" s="16"/>
      <c r="BT144" s="2">
        <f t="shared" si="172"/>
        <v>0</v>
      </c>
      <c r="BU144" s="2">
        <f t="shared" si="173"/>
        <v>0</v>
      </c>
      <c r="BV144" s="16"/>
      <c r="BW144" s="2">
        <f t="shared" si="174"/>
        <v>0</v>
      </c>
      <c r="BX144" s="16"/>
      <c r="BY144" s="2">
        <f t="shared" si="175"/>
        <v>0</v>
      </c>
      <c r="BZ144" s="16"/>
      <c r="CA144" s="2">
        <f t="shared" si="176"/>
        <v>0</v>
      </c>
      <c r="CB144" s="16"/>
      <c r="CC144" s="29">
        <f t="shared" si="177"/>
        <v>0</v>
      </c>
      <c r="CD144" s="16"/>
      <c r="CE144" s="29">
        <f t="shared" si="178"/>
        <v>0</v>
      </c>
      <c r="CF144" s="29">
        <f t="shared" si="179"/>
        <v>0</v>
      </c>
      <c r="CG144" s="16"/>
      <c r="CH144" s="29">
        <f t="shared" si="180"/>
        <v>0</v>
      </c>
      <c r="CI144" s="16"/>
      <c r="CJ144" s="29">
        <f t="shared" si="181"/>
        <v>0</v>
      </c>
      <c r="CK144" s="16"/>
      <c r="CL144" s="29">
        <f t="shared" si="182"/>
        <v>0</v>
      </c>
      <c r="CM144" s="16"/>
    </row>
    <row r="145" spans="1:91" s="2" customFormat="1" ht="12.75" customHeight="1" x14ac:dyDescent="0.3">
      <c r="A145" s="75"/>
      <c r="B145" s="15">
        <f t="shared" si="140"/>
        <v>123</v>
      </c>
      <c r="C145" s="62">
        <v>14914</v>
      </c>
      <c r="D145" s="63"/>
      <c r="E145" s="44">
        <v>10687</v>
      </c>
      <c r="F145" s="36">
        <v>3594</v>
      </c>
      <c r="G145" s="37">
        <f t="shared" si="94"/>
        <v>0.33629643492093197</v>
      </c>
      <c r="H145" s="36">
        <v>3466</v>
      </c>
      <c r="I145" s="34">
        <f t="shared" si="95"/>
        <v>0.32431926639842801</v>
      </c>
      <c r="J145" s="36">
        <v>833</v>
      </c>
      <c r="K145" s="34">
        <f t="shared" si="96"/>
        <v>7.7945167025357906E-2</v>
      </c>
      <c r="L145" s="36">
        <v>1931</v>
      </c>
      <c r="M145" s="35">
        <f t="shared" si="97"/>
        <v>0.18068681575746234</v>
      </c>
      <c r="N145" s="28"/>
      <c r="O145" s="29">
        <f t="shared" si="141"/>
        <v>0</v>
      </c>
      <c r="P145" s="16"/>
      <c r="Q145" s="29">
        <f t="shared" si="142"/>
        <v>0</v>
      </c>
      <c r="R145" s="29">
        <f t="shared" si="143"/>
        <v>0</v>
      </c>
      <c r="S145" s="16"/>
      <c r="T145" s="29">
        <f t="shared" si="144"/>
        <v>0</v>
      </c>
      <c r="U145" s="16"/>
      <c r="V145" s="29">
        <f t="shared" si="145"/>
        <v>0</v>
      </c>
      <c r="W145" s="16"/>
      <c r="X145" s="29">
        <f t="shared" si="146"/>
        <v>0</v>
      </c>
      <c r="Y145" s="16"/>
      <c r="Z145" s="2">
        <f t="shared" si="147"/>
        <v>0</v>
      </c>
      <c r="AA145" s="16"/>
      <c r="AB145" s="2">
        <f t="shared" si="148"/>
        <v>0</v>
      </c>
      <c r="AC145" s="2">
        <f t="shared" si="149"/>
        <v>0</v>
      </c>
      <c r="AD145" s="16"/>
      <c r="AE145" s="2">
        <f t="shared" si="150"/>
        <v>0</v>
      </c>
      <c r="AF145" s="16"/>
      <c r="AG145" s="2">
        <f t="shared" si="151"/>
        <v>0</v>
      </c>
      <c r="AH145" s="16"/>
      <c r="AI145" s="2">
        <f t="shared" si="152"/>
        <v>0</v>
      </c>
      <c r="AJ145" s="16"/>
      <c r="AK145" s="29">
        <f t="shared" si="153"/>
        <v>0</v>
      </c>
      <c r="AL145" s="16"/>
      <c r="AM145" s="29">
        <f t="shared" si="154"/>
        <v>0</v>
      </c>
      <c r="AN145" s="29">
        <f t="shared" si="155"/>
        <v>0</v>
      </c>
      <c r="AO145" s="16"/>
      <c r="AP145" s="29">
        <f t="shared" si="156"/>
        <v>0</v>
      </c>
      <c r="AQ145" s="16"/>
      <c r="AR145" s="29">
        <f t="shared" si="157"/>
        <v>0</v>
      </c>
      <c r="AS145" s="16"/>
      <c r="AT145" s="29">
        <f t="shared" si="158"/>
        <v>0</v>
      </c>
      <c r="AU145" s="16"/>
      <c r="AV145" s="2">
        <f t="shared" si="159"/>
        <v>0</v>
      </c>
      <c r="AW145" s="16"/>
      <c r="AX145" s="2">
        <f t="shared" si="160"/>
        <v>0</v>
      </c>
      <c r="AY145" s="2">
        <f t="shared" si="161"/>
        <v>0</v>
      </c>
      <c r="AZ145" s="16"/>
      <c r="BA145" s="2">
        <f t="shared" si="162"/>
        <v>0</v>
      </c>
      <c r="BB145" s="16"/>
      <c r="BC145" s="2">
        <f t="shared" si="163"/>
        <v>0</v>
      </c>
      <c r="BD145" s="16"/>
      <c r="BE145" s="2">
        <f t="shared" si="164"/>
        <v>0</v>
      </c>
      <c r="BF145" s="16"/>
      <c r="BG145" s="29">
        <f t="shared" si="165"/>
        <v>0</v>
      </c>
      <c r="BH145" s="16"/>
      <c r="BI145" s="29">
        <f t="shared" si="166"/>
        <v>0</v>
      </c>
      <c r="BJ145" s="29">
        <f t="shared" si="167"/>
        <v>0</v>
      </c>
      <c r="BK145" s="16"/>
      <c r="BL145" s="29">
        <f t="shared" si="168"/>
        <v>0</v>
      </c>
      <c r="BM145" s="16"/>
      <c r="BN145" s="29">
        <f t="shared" si="169"/>
        <v>0</v>
      </c>
      <c r="BO145" s="16"/>
      <c r="BP145" s="29">
        <f t="shared" si="170"/>
        <v>0</v>
      </c>
      <c r="BQ145" s="16"/>
      <c r="BR145" s="2">
        <f t="shared" si="171"/>
        <v>0</v>
      </c>
      <c r="BS145" s="16"/>
      <c r="BT145" s="2">
        <f t="shared" si="172"/>
        <v>0</v>
      </c>
      <c r="BU145" s="2">
        <f t="shared" si="173"/>
        <v>0</v>
      </c>
      <c r="BV145" s="16"/>
      <c r="BW145" s="2">
        <f t="shared" si="174"/>
        <v>0</v>
      </c>
      <c r="BX145" s="16"/>
      <c r="BY145" s="2">
        <f t="shared" si="175"/>
        <v>0</v>
      </c>
      <c r="BZ145" s="16"/>
      <c r="CA145" s="2">
        <f t="shared" si="176"/>
        <v>0</v>
      </c>
      <c r="CB145" s="16"/>
      <c r="CC145" s="29">
        <f t="shared" si="177"/>
        <v>0</v>
      </c>
      <c r="CD145" s="16"/>
      <c r="CE145" s="29">
        <f t="shared" si="178"/>
        <v>0</v>
      </c>
      <c r="CF145" s="29">
        <f t="shared" si="179"/>
        <v>0</v>
      </c>
      <c r="CG145" s="16"/>
      <c r="CH145" s="29">
        <f t="shared" si="180"/>
        <v>0</v>
      </c>
      <c r="CI145" s="16"/>
      <c r="CJ145" s="29">
        <f t="shared" si="181"/>
        <v>0</v>
      </c>
      <c r="CK145" s="16"/>
      <c r="CL145" s="29">
        <f t="shared" si="182"/>
        <v>0</v>
      </c>
      <c r="CM145" s="16"/>
    </row>
    <row r="146" spans="1:91" s="2" customFormat="1" ht="12.75" customHeight="1" x14ac:dyDescent="0.3">
      <c r="A146" s="75"/>
      <c r="B146" s="15">
        <f t="shared" si="140"/>
        <v>124</v>
      </c>
      <c r="C146" s="62">
        <v>11113</v>
      </c>
      <c r="D146" s="63"/>
      <c r="E146" s="44">
        <v>6206</v>
      </c>
      <c r="F146" s="36">
        <v>1565</v>
      </c>
      <c r="G146" s="37">
        <f t="shared" si="94"/>
        <v>0.25217531421205286</v>
      </c>
      <c r="H146" s="36">
        <v>2290</v>
      </c>
      <c r="I146" s="34">
        <f t="shared" si="95"/>
        <v>0.36899774411859493</v>
      </c>
      <c r="J146" s="36">
        <v>810</v>
      </c>
      <c r="K146" s="34">
        <f t="shared" si="96"/>
        <v>0.13051885272317112</v>
      </c>
      <c r="L146" s="36">
        <v>1384</v>
      </c>
      <c r="M146" s="35">
        <f t="shared" si="97"/>
        <v>0.22300999033193683</v>
      </c>
      <c r="N146" s="28"/>
      <c r="O146" s="29">
        <f t="shared" si="141"/>
        <v>0</v>
      </c>
      <c r="P146" s="16"/>
      <c r="Q146" s="29">
        <f t="shared" si="142"/>
        <v>0</v>
      </c>
      <c r="R146" s="29">
        <f t="shared" si="143"/>
        <v>0</v>
      </c>
      <c r="S146" s="16"/>
      <c r="T146" s="29">
        <f t="shared" si="144"/>
        <v>0</v>
      </c>
      <c r="U146" s="16"/>
      <c r="V146" s="29">
        <f t="shared" si="145"/>
        <v>0</v>
      </c>
      <c r="W146" s="16"/>
      <c r="X146" s="29">
        <f t="shared" si="146"/>
        <v>0</v>
      </c>
      <c r="Y146" s="16"/>
      <c r="Z146" s="2">
        <f t="shared" si="147"/>
        <v>0</v>
      </c>
      <c r="AA146" s="16"/>
      <c r="AB146" s="2">
        <f t="shared" si="148"/>
        <v>0</v>
      </c>
      <c r="AC146" s="2">
        <f t="shared" si="149"/>
        <v>0</v>
      </c>
      <c r="AD146" s="16"/>
      <c r="AE146" s="2">
        <f t="shared" si="150"/>
        <v>0</v>
      </c>
      <c r="AF146" s="16"/>
      <c r="AG146" s="2">
        <f t="shared" si="151"/>
        <v>0</v>
      </c>
      <c r="AH146" s="16"/>
      <c r="AI146" s="2">
        <f t="shared" si="152"/>
        <v>0</v>
      </c>
      <c r="AJ146" s="16"/>
      <c r="AK146" s="29">
        <f t="shared" si="153"/>
        <v>0</v>
      </c>
      <c r="AL146" s="16"/>
      <c r="AM146" s="29">
        <f t="shared" si="154"/>
        <v>0</v>
      </c>
      <c r="AN146" s="29">
        <f t="shared" si="155"/>
        <v>0</v>
      </c>
      <c r="AO146" s="16"/>
      <c r="AP146" s="29">
        <f t="shared" si="156"/>
        <v>0</v>
      </c>
      <c r="AQ146" s="16"/>
      <c r="AR146" s="29">
        <f t="shared" si="157"/>
        <v>0</v>
      </c>
      <c r="AS146" s="16"/>
      <c r="AT146" s="29">
        <f t="shared" si="158"/>
        <v>0</v>
      </c>
      <c r="AU146" s="16"/>
      <c r="AV146" s="2">
        <f t="shared" si="159"/>
        <v>0</v>
      </c>
      <c r="AW146" s="16"/>
      <c r="AX146" s="2">
        <f t="shared" si="160"/>
        <v>0</v>
      </c>
      <c r="AY146" s="2">
        <f t="shared" si="161"/>
        <v>0</v>
      </c>
      <c r="AZ146" s="16"/>
      <c r="BA146" s="2">
        <f t="shared" si="162"/>
        <v>0</v>
      </c>
      <c r="BB146" s="16"/>
      <c r="BC146" s="2">
        <f t="shared" si="163"/>
        <v>0</v>
      </c>
      <c r="BD146" s="16"/>
      <c r="BE146" s="2">
        <f t="shared" si="164"/>
        <v>0</v>
      </c>
      <c r="BF146" s="16"/>
      <c r="BG146" s="29">
        <f t="shared" si="165"/>
        <v>0</v>
      </c>
      <c r="BH146" s="16"/>
      <c r="BI146" s="29">
        <f t="shared" si="166"/>
        <v>0</v>
      </c>
      <c r="BJ146" s="29">
        <f t="shared" si="167"/>
        <v>0</v>
      </c>
      <c r="BK146" s="16"/>
      <c r="BL146" s="29">
        <f t="shared" si="168"/>
        <v>0</v>
      </c>
      <c r="BM146" s="16"/>
      <c r="BN146" s="29">
        <f t="shared" si="169"/>
        <v>0</v>
      </c>
      <c r="BO146" s="16"/>
      <c r="BP146" s="29">
        <f t="shared" si="170"/>
        <v>0</v>
      </c>
      <c r="BQ146" s="16"/>
      <c r="BR146" s="2">
        <f t="shared" si="171"/>
        <v>0</v>
      </c>
      <c r="BS146" s="16"/>
      <c r="BT146" s="2">
        <f t="shared" si="172"/>
        <v>0</v>
      </c>
      <c r="BU146" s="2">
        <f t="shared" si="173"/>
        <v>0</v>
      </c>
      <c r="BV146" s="16"/>
      <c r="BW146" s="2">
        <f t="shared" si="174"/>
        <v>0</v>
      </c>
      <c r="BX146" s="16"/>
      <c r="BY146" s="2">
        <f t="shared" si="175"/>
        <v>0</v>
      </c>
      <c r="BZ146" s="16"/>
      <c r="CA146" s="2">
        <f t="shared" si="176"/>
        <v>0</v>
      </c>
      <c r="CB146" s="16"/>
      <c r="CC146" s="29">
        <f t="shared" si="177"/>
        <v>0</v>
      </c>
      <c r="CD146" s="16"/>
      <c r="CE146" s="29">
        <f t="shared" si="178"/>
        <v>0</v>
      </c>
      <c r="CF146" s="29">
        <f t="shared" si="179"/>
        <v>0</v>
      </c>
      <c r="CG146" s="16"/>
      <c r="CH146" s="29">
        <f t="shared" si="180"/>
        <v>0</v>
      </c>
      <c r="CI146" s="16"/>
      <c r="CJ146" s="29">
        <f t="shared" si="181"/>
        <v>0</v>
      </c>
      <c r="CK146" s="16"/>
      <c r="CL146" s="29">
        <f t="shared" si="182"/>
        <v>0</v>
      </c>
      <c r="CM146" s="16"/>
    </row>
    <row r="147" spans="1:91" s="2" customFormat="1" ht="12.75" customHeight="1" x14ac:dyDescent="0.3">
      <c r="A147" s="75"/>
      <c r="B147" s="15">
        <f t="shared" si="140"/>
        <v>125</v>
      </c>
      <c r="C147" s="62">
        <v>10899</v>
      </c>
      <c r="D147" s="63"/>
      <c r="E147" s="44">
        <v>8927</v>
      </c>
      <c r="F147" s="36">
        <v>1523</v>
      </c>
      <c r="G147" s="37">
        <f t="shared" si="94"/>
        <v>0.17060602666069227</v>
      </c>
      <c r="H147" s="36">
        <v>2542</v>
      </c>
      <c r="I147" s="34">
        <f t="shared" si="95"/>
        <v>0.28475411672454354</v>
      </c>
      <c r="J147" s="36">
        <v>1270</v>
      </c>
      <c r="K147" s="34">
        <f t="shared" si="96"/>
        <v>0.14226503864680184</v>
      </c>
      <c r="L147" s="36">
        <v>3420</v>
      </c>
      <c r="M147" s="35">
        <f t="shared" si="97"/>
        <v>0.38310742690713567</v>
      </c>
      <c r="N147" s="28"/>
      <c r="O147" s="29">
        <f t="shared" si="141"/>
        <v>0</v>
      </c>
      <c r="P147" s="16"/>
      <c r="Q147" s="29">
        <f t="shared" si="142"/>
        <v>0</v>
      </c>
      <c r="R147" s="29">
        <f t="shared" si="143"/>
        <v>0</v>
      </c>
      <c r="S147" s="16"/>
      <c r="T147" s="29">
        <f t="shared" si="144"/>
        <v>0</v>
      </c>
      <c r="U147" s="16"/>
      <c r="V147" s="29">
        <f t="shared" si="145"/>
        <v>0</v>
      </c>
      <c r="W147" s="16"/>
      <c r="X147" s="29">
        <f t="shared" si="146"/>
        <v>0</v>
      </c>
      <c r="Y147" s="16"/>
      <c r="Z147" s="2">
        <f t="shared" si="147"/>
        <v>0</v>
      </c>
      <c r="AA147" s="16"/>
      <c r="AB147" s="2">
        <f t="shared" si="148"/>
        <v>0</v>
      </c>
      <c r="AC147" s="2">
        <f t="shared" si="149"/>
        <v>0</v>
      </c>
      <c r="AD147" s="16"/>
      <c r="AE147" s="2">
        <f t="shared" si="150"/>
        <v>0</v>
      </c>
      <c r="AF147" s="16"/>
      <c r="AG147" s="2">
        <f t="shared" si="151"/>
        <v>0</v>
      </c>
      <c r="AH147" s="16"/>
      <c r="AI147" s="2">
        <f t="shared" si="152"/>
        <v>0</v>
      </c>
      <c r="AJ147" s="16"/>
      <c r="AK147" s="29">
        <f t="shared" si="153"/>
        <v>0</v>
      </c>
      <c r="AL147" s="16"/>
      <c r="AM147" s="29">
        <f t="shared" si="154"/>
        <v>0</v>
      </c>
      <c r="AN147" s="29">
        <f t="shared" si="155"/>
        <v>0</v>
      </c>
      <c r="AO147" s="16"/>
      <c r="AP147" s="29">
        <f t="shared" si="156"/>
        <v>0</v>
      </c>
      <c r="AQ147" s="16"/>
      <c r="AR147" s="29">
        <f t="shared" si="157"/>
        <v>0</v>
      </c>
      <c r="AS147" s="16"/>
      <c r="AT147" s="29">
        <f t="shared" si="158"/>
        <v>0</v>
      </c>
      <c r="AU147" s="16"/>
      <c r="AV147" s="2">
        <f t="shared" si="159"/>
        <v>0</v>
      </c>
      <c r="AW147" s="16"/>
      <c r="AX147" s="2">
        <f t="shared" si="160"/>
        <v>0</v>
      </c>
      <c r="AY147" s="2">
        <f t="shared" si="161"/>
        <v>0</v>
      </c>
      <c r="AZ147" s="16"/>
      <c r="BA147" s="2">
        <f t="shared" si="162"/>
        <v>0</v>
      </c>
      <c r="BB147" s="16"/>
      <c r="BC147" s="2">
        <f t="shared" si="163"/>
        <v>0</v>
      </c>
      <c r="BD147" s="16"/>
      <c r="BE147" s="2">
        <f t="shared" si="164"/>
        <v>0</v>
      </c>
      <c r="BF147" s="16"/>
      <c r="BG147" s="29">
        <f t="shared" si="165"/>
        <v>0</v>
      </c>
      <c r="BH147" s="16"/>
      <c r="BI147" s="29">
        <f t="shared" si="166"/>
        <v>0</v>
      </c>
      <c r="BJ147" s="29">
        <f t="shared" si="167"/>
        <v>0</v>
      </c>
      <c r="BK147" s="16"/>
      <c r="BL147" s="29">
        <f t="shared" si="168"/>
        <v>0</v>
      </c>
      <c r="BM147" s="16"/>
      <c r="BN147" s="29">
        <f t="shared" si="169"/>
        <v>0</v>
      </c>
      <c r="BO147" s="16"/>
      <c r="BP147" s="29">
        <f t="shared" si="170"/>
        <v>0</v>
      </c>
      <c r="BQ147" s="16"/>
      <c r="BR147" s="2">
        <f t="shared" si="171"/>
        <v>0</v>
      </c>
      <c r="BS147" s="16"/>
      <c r="BT147" s="2">
        <f t="shared" si="172"/>
        <v>0</v>
      </c>
      <c r="BU147" s="2">
        <f t="shared" si="173"/>
        <v>0</v>
      </c>
      <c r="BV147" s="16"/>
      <c r="BW147" s="2">
        <f t="shared" si="174"/>
        <v>0</v>
      </c>
      <c r="BX147" s="16"/>
      <c r="BY147" s="2">
        <f t="shared" si="175"/>
        <v>0</v>
      </c>
      <c r="BZ147" s="16"/>
      <c r="CA147" s="2">
        <f t="shared" si="176"/>
        <v>0</v>
      </c>
      <c r="CB147" s="16"/>
      <c r="CC147" s="29">
        <f t="shared" si="177"/>
        <v>0</v>
      </c>
      <c r="CD147" s="16"/>
      <c r="CE147" s="29">
        <f t="shared" si="178"/>
        <v>0</v>
      </c>
      <c r="CF147" s="29">
        <f t="shared" si="179"/>
        <v>0</v>
      </c>
      <c r="CG147" s="16"/>
      <c r="CH147" s="29">
        <f t="shared" si="180"/>
        <v>0</v>
      </c>
      <c r="CI147" s="16"/>
      <c r="CJ147" s="29">
        <f t="shared" si="181"/>
        <v>0</v>
      </c>
      <c r="CK147" s="16"/>
      <c r="CL147" s="29">
        <f t="shared" si="182"/>
        <v>0</v>
      </c>
      <c r="CM147" s="16"/>
    </row>
    <row r="148" spans="1:91" s="2" customFormat="1" ht="12.75" customHeight="1" x14ac:dyDescent="0.3">
      <c r="A148" s="75"/>
      <c r="B148" s="15">
        <f t="shared" si="140"/>
        <v>126</v>
      </c>
      <c r="C148" s="62">
        <v>8662</v>
      </c>
      <c r="D148" s="63"/>
      <c r="E148" s="44">
        <v>6194</v>
      </c>
      <c r="F148" s="36">
        <v>1873</v>
      </c>
      <c r="G148" s="37">
        <f t="shared" si="94"/>
        <v>0.30238940910558604</v>
      </c>
      <c r="H148" s="36">
        <v>2506</v>
      </c>
      <c r="I148" s="34">
        <f t="shared" si="95"/>
        <v>0.4045850823377462</v>
      </c>
      <c r="J148" s="36">
        <v>644</v>
      </c>
      <c r="K148" s="34">
        <f t="shared" si="96"/>
        <v>0.10397158540523087</v>
      </c>
      <c r="L148" s="36">
        <v>1066</v>
      </c>
      <c r="M148" s="35">
        <f t="shared" si="97"/>
        <v>0.17210203422667097</v>
      </c>
      <c r="N148" s="28"/>
      <c r="O148" s="29">
        <f t="shared" si="141"/>
        <v>0</v>
      </c>
      <c r="P148" s="16"/>
      <c r="Q148" s="29">
        <f t="shared" si="142"/>
        <v>0</v>
      </c>
      <c r="R148" s="29">
        <f t="shared" si="143"/>
        <v>0</v>
      </c>
      <c r="S148" s="16"/>
      <c r="T148" s="29">
        <f t="shared" si="144"/>
        <v>0</v>
      </c>
      <c r="U148" s="16"/>
      <c r="V148" s="29">
        <f t="shared" si="145"/>
        <v>0</v>
      </c>
      <c r="W148" s="16"/>
      <c r="X148" s="29">
        <f t="shared" si="146"/>
        <v>0</v>
      </c>
      <c r="Y148" s="16"/>
      <c r="Z148" s="2">
        <f t="shared" si="147"/>
        <v>0</v>
      </c>
      <c r="AA148" s="16"/>
      <c r="AB148" s="2">
        <f t="shared" si="148"/>
        <v>0</v>
      </c>
      <c r="AC148" s="2">
        <f t="shared" si="149"/>
        <v>0</v>
      </c>
      <c r="AD148" s="16"/>
      <c r="AE148" s="2">
        <f t="shared" si="150"/>
        <v>0</v>
      </c>
      <c r="AF148" s="16"/>
      <c r="AG148" s="2">
        <f t="shared" si="151"/>
        <v>0</v>
      </c>
      <c r="AH148" s="16"/>
      <c r="AI148" s="2">
        <f t="shared" si="152"/>
        <v>0</v>
      </c>
      <c r="AJ148" s="16"/>
      <c r="AK148" s="29">
        <f t="shared" si="153"/>
        <v>0</v>
      </c>
      <c r="AL148" s="16"/>
      <c r="AM148" s="29">
        <f t="shared" si="154"/>
        <v>0</v>
      </c>
      <c r="AN148" s="29">
        <f t="shared" si="155"/>
        <v>0</v>
      </c>
      <c r="AO148" s="16"/>
      <c r="AP148" s="29">
        <f t="shared" si="156"/>
        <v>0</v>
      </c>
      <c r="AQ148" s="16"/>
      <c r="AR148" s="29">
        <f t="shared" si="157"/>
        <v>0</v>
      </c>
      <c r="AS148" s="16"/>
      <c r="AT148" s="29">
        <f t="shared" si="158"/>
        <v>0</v>
      </c>
      <c r="AU148" s="16"/>
      <c r="AV148" s="2">
        <f t="shared" si="159"/>
        <v>0</v>
      </c>
      <c r="AW148" s="16"/>
      <c r="AX148" s="2">
        <f t="shared" si="160"/>
        <v>0</v>
      </c>
      <c r="AY148" s="2">
        <f t="shared" si="161"/>
        <v>0</v>
      </c>
      <c r="AZ148" s="16"/>
      <c r="BA148" s="2">
        <f t="shared" si="162"/>
        <v>0</v>
      </c>
      <c r="BB148" s="16"/>
      <c r="BC148" s="2">
        <f t="shared" si="163"/>
        <v>0</v>
      </c>
      <c r="BD148" s="16"/>
      <c r="BE148" s="2">
        <f t="shared" si="164"/>
        <v>0</v>
      </c>
      <c r="BF148" s="16"/>
      <c r="BG148" s="29">
        <f t="shared" si="165"/>
        <v>0</v>
      </c>
      <c r="BH148" s="16"/>
      <c r="BI148" s="29">
        <f t="shared" si="166"/>
        <v>0</v>
      </c>
      <c r="BJ148" s="29">
        <f t="shared" si="167"/>
        <v>0</v>
      </c>
      <c r="BK148" s="16"/>
      <c r="BL148" s="29">
        <f t="shared" si="168"/>
        <v>0</v>
      </c>
      <c r="BM148" s="16"/>
      <c r="BN148" s="29">
        <f t="shared" si="169"/>
        <v>0</v>
      </c>
      <c r="BO148" s="16"/>
      <c r="BP148" s="29">
        <f t="shared" si="170"/>
        <v>0</v>
      </c>
      <c r="BQ148" s="16"/>
      <c r="BR148" s="2">
        <f t="shared" si="171"/>
        <v>0</v>
      </c>
      <c r="BS148" s="16"/>
      <c r="BT148" s="2">
        <f t="shared" si="172"/>
        <v>0</v>
      </c>
      <c r="BU148" s="2">
        <f t="shared" si="173"/>
        <v>0</v>
      </c>
      <c r="BV148" s="16"/>
      <c r="BW148" s="2">
        <f t="shared" si="174"/>
        <v>0</v>
      </c>
      <c r="BX148" s="16"/>
      <c r="BY148" s="2">
        <f t="shared" si="175"/>
        <v>0</v>
      </c>
      <c r="BZ148" s="16"/>
      <c r="CA148" s="2">
        <f t="shared" si="176"/>
        <v>0</v>
      </c>
      <c r="CB148" s="16"/>
      <c r="CC148" s="29">
        <f t="shared" si="177"/>
        <v>0</v>
      </c>
      <c r="CD148" s="16"/>
      <c r="CE148" s="29">
        <f t="shared" si="178"/>
        <v>0</v>
      </c>
      <c r="CF148" s="29">
        <f t="shared" si="179"/>
        <v>0</v>
      </c>
      <c r="CG148" s="16"/>
      <c r="CH148" s="29">
        <f t="shared" si="180"/>
        <v>0</v>
      </c>
      <c r="CI148" s="16"/>
      <c r="CJ148" s="29">
        <f t="shared" si="181"/>
        <v>0</v>
      </c>
      <c r="CK148" s="16"/>
      <c r="CL148" s="29">
        <f t="shared" si="182"/>
        <v>0</v>
      </c>
      <c r="CM148" s="16"/>
    </row>
    <row r="149" spans="1:91" s="2" customFormat="1" ht="12.75" customHeight="1" x14ac:dyDescent="0.3">
      <c r="A149" s="75"/>
      <c r="B149" s="15">
        <f t="shared" si="140"/>
        <v>127</v>
      </c>
      <c r="C149" s="62">
        <v>9</v>
      </c>
      <c r="D149" s="63"/>
      <c r="E149" s="44">
        <v>2</v>
      </c>
      <c r="F149" s="36">
        <v>1</v>
      </c>
      <c r="G149" s="37">
        <f t="shared" si="94"/>
        <v>0.5</v>
      </c>
      <c r="H149" s="36">
        <v>1</v>
      </c>
      <c r="I149" s="34">
        <f t="shared" si="95"/>
        <v>0.5</v>
      </c>
      <c r="J149" s="36">
        <v>0</v>
      </c>
      <c r="K149" s="34">
        <f t="shared" si="96"/>
        <v>0</v>
      </c>
      <c r="L149" s="36">
        <v>0</v>
      </c>
      <c r="M149" s="35">
        <f t="shared" si="97"/>
        <v>0</v>
      </c>
      <c r="N149" s="28"/>
      <c r="O149" s="29">
        <f t="shared" si="141"/>
        <v>0</v>
      </c>
      <c r="P149" s="16"/>
      <c r="Q149" s="29">
        <f t="shared" si="142"/>
        <v>0</v>
      </c>
      <c r="R149" s="29">
        <f t="shared" si="143"/>
        <v>0</v>
      </c>
      <c r="S149" s="16"/>
      <c r="T149" s="29">
        <f t="shared" si="144"/>
        <v>0</v>
      </c>
      <c r="U149" s="16"/>
      <c r="V149" s="29">
        <f t="shared" si="145"/>
        <v>0</v>
      </c>
      <c r="W149" s="16"/>
      <c r="X149" s="29">
        <f t="shared" si="146"/>
        <v>0</v>
      </c>
      <c r="Y149" s="16"/>
      <c r="Z149" s="2">
        <f t="shared" si="147"/>
        <v>0</v>
      </c>
      <c r="AA149" s="16"/>
      <c r="AB149" s="2">
        <f t="shared" si="148"/>
        <v>0</v>
      </c>
      <c r="AC149" s="2">
        <f t="shared" si="149"/>
        <v>0</v>
      </c>
      <c r="AD149" s="16"/>
      <c r="AE149" s="2">
        <f t="shared" si="150"/>
        <v>0</v>
      </c>
      <c r="AF149" s="16"/>
      <c r="AG149" s="2">
        <f t="shared" si="151"/>
        <v>0</v>
      </c>
      <c r="AH149" s="16"/>
      <c r="AI149" s="2">
        <f t="shared" si="152"/>
        <v>0</v>
      </c>
      <c r="AJ149" s="16"/>
      <c r="AK149" s="29">
        <f t="shared" si="153"/>
        <v>0</v>
      </c>
      <c r="AL149" s="16"/>
      <c r="AM149" s="29">
        <f t="shared" si="154"/>
        <v>0</v>
      </c>
      <c r="AN149" s="29">
        <f t="shared" si="155"/>
        <v>0</v>
      </c>
      <c r="AO149" s="16"/>
      <c r="AP149" s="29">
        <f t="shared" si="156"/>
        <v>0</v>
      </c>
      <c r="AQ149" s="16"/>
      <c r="AR149" s="29">
        <f t="shared" si="157"/>
        <v>0</v>
      </c>
      <c r="AS149" s="16"/>
      <c r="AT149" s="29">
        <f t="shared" si="158"/>
        <v>0</v>
      </c>
      <c r="AU149" s="16"/>
      <c r="AV149" s="2">
        <f t="shared" si="159"/>
        <v>0</v>
      </c>
      <c r="AW149" s="16"/>
      <c r="AX149" s="2">
        <f t="shared" si="160"/>
        <v>0</v>
      </c>
      <c r="AY149" s="2">
        <f t="shared" si="161"/>
        <v>0</v>
      </c>
      <c r="AZ149" s="16"/>
      <c r="BA149" s="2">
        <f t="shared" si="162"/>
        <v>0</v>
      </c>
      <c r="BB149" s="16"/>
      <c r="BC149" s="2">
        <f t="shared" si="163"/>
        <v>0</v>
      </c>
      <c r="BD149" s="16"/>
      <c r="BE149" s="2">
        <f t="shared" si="164"/>
        <v>0</v>
      </c>
      <c r="BF149" s="16"/>
      <c r="BG149" s="29">
        <f t="shared" si="165"/>
        <v>0</v>
      </c>
      <c r="BH149" s="16"/>
      <c r="BI149" s="29">
        <f t="shared" si="166"/>
        <v>0</v>
      </c>
      <c r="BJ149" s="29">
        <f t="shared" si="167"/>
        <v>0</v>
      </c>
      <c r="BK149" s="16"/>
      <c r="BL149" s="29">
        <f t="shared" si="168"/>
        <v>0</v>
      </c>
      <c r="BM149" s="16"/>
      <c r="BN149" s="29">
        <f t="shared" si="169"/>
        <v>0</v>
      </c>
      <c r="BO149" s="16"/>
      <c r="BP149" s="29">
        <f t="shared" si="170"/>
        <v>0</v>
      </c>
      <c r="BQ149" s="16"/>
      <c r="BR149" s="2">
        <f t="shared" si="171"/>
        <v>0</v>
      </c>
      <c r="BS149" s="16"/>
      <c r="BT149" s="2">
        <f t="shared" si="172"/>
        <v>0</v>
      </c>
      <c r="BU149" s="2">
        <f t="shared" si="173"/>
        <v>0</v>
      </c>
      <c r="BV149" s="16"/>
      <c r="BW149" s="2">
        <f t="shared" si="174"/>
        <v>0</v>
      </c>
      <c r="BX149" s="16"/>
      <c r="BY149" s="2">
        <f t="shared" si="175"/>
        <v>0</v>
      </c>
      <c r="BZ149" s="16"/>
      <c r="CA149" s="2">
        <f t="shared" si="176"/>
        <v>0</v>
      </c>
      <c r="CB149" s="16"/>
      <c r="CC149" s="29">
        <f t="shared" si="177"/>
        <v>0</v>
      </c>
      <c r="CD149" s="16"/>
      <c r="CE149" s="29">
        <f t="shared" si="178"/>
        <v>0</v>
      </c>
      <c r="CF149" s="29">
        <f t="shared" si="179"/>
        <v>0</v>
      </c>
      <c r="CG149" s="16"/>
      <c r="CH149" s="29">
        <f t="shared" si="180"/>
        <v>0</v>
      </c>
      <c r="CI149" s="16"/>
      <c r="CJ149" s="29">
        <f t="shared" si="181"/>
        <v>0</v>
      </c>
      <c r="CK149" s="16"/>
      <c r="CL149" s="29">
        <f t="shared" si="182"/>
        <v>0</v>
      </c>
      <c r="CM149" s="16"/>
    </row>
    <row r="150" spans="1:91" s="2" customFormat="1" ht="12.75" customHeight="1" x14ac:dyDescent="0.3">
      <c r="A150" s="75"/>
      <c r="B150" s="15">
        <f t="shared" si="140"/>
        <v>128</v>
      </c>
      <c r="C150" s="62">
        <v>13575</v>
      </c>
      <c r="D150" s="63"/>
      <c r="E150" s="44">
        <v>6032</v>
      </c>
      <c r="F150" s="36">
        <v>251</v>
      </c>
      <c r="G150" s="37">
        <f t="shared" si="94"/>
        <v>4.1611405835543763E-2</v>
      </c>
      <c r="H150" s="36">
        <v>4874</v>
      </c>
      <c r="I150" s="34">
        <f t="shared" si="95"/>
        <v>0.80802387267904507</v>
      </c>
      <c r="J150" s="36">
        <v>101</v>
      </c>
      <c r="K150" s="34">
        <f t="shared" si="96"/>
        <v>1.6744031830238728E-2</v>
      </c>
      <c r="L150" s="36">
        <v>690</v>
      </c>
      <c r="M150" s="35">
        <f t="shared" si="97"/>
        <v>0.11438992042440319</v>
      </c>
      <c r="N150" s="28"/>
      <c r="O150" s="29">
        <f t="shared" si="141"/>
        <v>0</v>
      </c>
      <c r="P150" s="16"/>
      <c r="Q150" s="29">
        <f t="shared" si="142"/>
        <v>0</v>
      </c>
      <c r="R150" s="29">
        <f t="shared" si="143"/>
        <v>0</v>
      </c>
      <c r="S150" s="16"/>
      <c r="T150" s="29">
        <f t="shared" si="144"/>
        <v>0</v>
      </c>
      <c r="U150" s="16"/>
      <c r="V150" s="29">
        <f t="shared" si="145"/>
        <v>0</v>
      </c>
      <c r="W150" s="16"/>
      <c r="X150" s="29">
        <f t="shared" si="146"/>
        <v>0</v>
      </c>
      <c r="Y150" s="16"/>
      <c r="Z150" s="2">
        <f t="shared" si="147"/>
        <v>0</v>
      </c>
      <c r="AA150" s="16"/>
      <c r="AB150" s="2">
        <f t="shared" si="148"/>
        <v>0</v>
      </c>
      <c r="AC150" s="2">
        <f t="shared" si="149"/>
        <v>0</v>
      </c>
      <c r="AD150" s="16"/>
      <c r="AE150" s="2">
        <f t="shared" si="150"/>
        <v>0</v>
      </c>
      <c r="AF150" s="16"/>
      <c r="AG150" s="2">
        <f t="shared" si="151"/>
        <v>0</v>
      </c>
      <c r="AH150" s="16"/>
      <c r="AI150" s="2">
        <f t="shared" si="152"/>
        <v>0</v>
      </c>
      <c r="AJ150" s="16"/>
      <c r="AK150" s="29">
        <f t="shared" si="153"/>
        <v>0</v>
      </c>
      <c r="AL150" s="16"/>
      <c r="AM150" s="29">
        <f t="shared" si="154"/>
        <v>0</v>
      </c>
      <c r="AN150" s="29">
        <f t="shared" si="155"/>
        <v>0</v>
      </c>
      <c r="AO150" s="16"/>
      <c r="AP150" s="29">
        <f t="shared" si="156"/>
        <v>0</v>
      </c>
      <c r="AQ150" s="16"/>
      <c r="AR150" s="29">
        <f t="shared" si="157"/>
        <v>0</v>
      </c>
      <c r="AS150" s="16"/>
      <c r="AT150" s="29">
        <f t="shared" si="158"/>
        <v>0</v>
      </c>
      <c r="AU150" s="16"/>
      <c r="AV150" s="2">
        <f t="shared" si="159"/>
        <v>0</v>
      </c>
      <c r="AW150" s="16"/>
      <c r="AX150" s="2">
        <f t="shared" si="160"/>
        <v>0</v>
      </c>
      <c r="AY150" s="2">
        <f t="shared" si="161"/>
        <v>0</v>
      </c>
      <c r="AZ150" s="16"/>
      <c r="BA150" s="2">
        <f t="shared" si="162"/>
        <v>0</v>
      </c>
      <c r="BB150" s="16"/>
      <c r="BC150" s="2">
        <f t="shared" si="163"/>
        <v>0</v>
      </c>
      <c r="BD150" s="16"/>
      <c r="BE150" s="2">
        <f t="shared" si="164"/>
        <v>0</v>
      </c>
      <c r="BF150" s="16"/>
      <c r="BG150" s="29">
        <f t="shared" si="165"/>
        <v>0</v>
      </c>
      <c r="BH150" s="16"/>
      <c r="BI150" s="29">
        <f t="shared" si="166"/>
        <v>0</v>
      </c>
      <c r="BJ150" s="29">
        <f t="shared" si="167"/>
        <v>0</v>
      </c>
      <c r="BK150" s="16"/>
      <c r="BL150" s="29">
        <f t="shared" si="168"/>
        <v>0</v>
      </c>
      <c r="BM150" s="16"/>
      <c r="BN150" s="29">
        <f t="shared" si="169"/>
        <v>0</v>
      </c>
      <c r="BO150" s="16"/>
      <c r="BP150" s="29">
        <f t="shared" si="170"/>
        <v>0</v>
      </c>
      <c r="BQ150" s="16"/>
      <c r="BR150" s="2">
        <f t="shared" si="171"/>
        <v>0</v>
      </c>
      <c r="BS150" s="16"/>
      <c r="BT150" s="2">
        <f t="shared" si="172"/>
        <v>0</v>
      </c>
      <c r="BU150" s="2">
        <f t="shared" si="173"/>
        <v>0</v>
      </c>
      <c r="BV150" s="16"/>
      <c r="BW150" s="2">
        <f t="shared" si="174"/>
        <v>0</v>
      </c>
      <c r="BX150" s="16"/>
      <c r="BY150" s="2">
        <f t="shared" si="175"/>
        <v>0</v>
      </c>
      <c r="BZ150" s="16"/>
      <c r="CA150" s="2">
        <f t="shared" si="176"/>
        <v>0</v>
      </c>
      <c r="CB150" s="16"/>
      <c r="CC150" s="29">
        <f t="shared" si="177"/>
        <v>0</v>
      </c>
      <c r="CD150" s="16"/>
      <c r="CE150" s="29">
        <f t="shared" si="178"/>
        <v>0</v>
      </c>
      <c r="CF150" s="29">
        <f t="shared" si="179"/>
        <v>0</v>
      </c>
      <c r="CG150" s="16"/>
      <c r="CH150" s="29">
        <f t="shared" si="180"/>
        <v>0</v>
      </c>
      <c r="CI150" s="16"/>
      <c r="CJ150" s="29">
        <f t="shared" si="181"/>
        <v>0</v>
      </c>
      <c r="CK150" s="16"/>
      <c r="CL150" s="29">
        <f t="shared" si="182"/>
        <v>0</v>
      </c>
      <c r="CM150" s="16"/>
    </row>
    <row r="151" spans="1:91" s="2" customFormat="1" ht="12.75" customHeight="1" x14ac:dyDescent="0.3">
      <c r="A151" s="75"/>
      <c r="B151" s="15">
        <f t="shared" si="140"/>
        <v>129</v>
      </c>
      <c r="C151" s="62">
        <v>10655</v>
      </c>
      <c r="D151" s="63"/>
      <c r="E151" s="44">
        <v>7193</v>
      </c>
      <c r="F151" s="36">
        <v>579</v>
      </c>
      <c r="G151" s="37">
        <f t="shared" si="94"/>
        <v>8.0494925622132632E-2</v>
      </c>
      <c r="H151" s="36">
        <v>4841</v>
      </c>
      <c r="I151" s="34">
        <f t="shared" ref="I151:I169" si="183">IF(C151&gt;0,H151/E151,"")</f>
        <v>0.67301543166967881</v>
      </c>
      <c r="J151" s="36">
        <v>201</v>
      </c>
      <c r="K151" s="34">
        <f t="shared" ref="K151:K169" si="184">IF(C151&gt;0,J151/E151,"")</f>
        <v>2.7943834283331016E-2</v>
      </c>
      <c r="L151" s="36">
        <v>1321</v>
      </c>
      <c r="M151" s="35">
        <f t="shared" ref="M151:M169" si="185">IF(C151&gt;0,L151/E151,"")</f>
        <v>0.18365077158348395</v>
      </c>
      <c r="N151" s="28"/>
      <c r="O151" s="29">
        <f t="shared" si="141"/>
        <v>0</v>
      </c>
      <c r="P151" s="16"/>
      <c r="Q151" s="29">
        <f t="shared" si="142"/>
        <v>0</v>
      </c>
      <c r="R151" s="29">
        <f t="shared" si="143"/>
        <v>0</v>
      </c>
      <c r="S151" s="16"/>
      <c r="T151" s="29">
        <f t="shared" si="144"/>
        <v>0</v>
      </c>
      <c r="U151" s="16"/>
      <c r="V151" s="29">
        <f t="shared" si="145"/>
        <v>0</v>
      </c>
      <c r="W151" s="16"/>
      <c r="X151" s="29">
        <f t="shared" si="146"/>
        <v>0</v>
      </c>
      <c r="Y151" s="16"/>
      <c r="Z151" s="2">
        <f t="shared" si="147"/>
        <v>0</v>
      </c>
      <c r="AA151" s="16"/>
      <c r="AB151" s="2">
        <f t="shared" si="148"/>
        <v>0</v>
      </c>
      <c r="AC151" s="2">
        <f t="shared" si="149"/>
        <v>0</v>
      </c>
      <c r="AD151" s="16"/>
      <c r="AE151" s="2">
        <f t="shared" si="150"/>
        <v>0</v>
      </c>
      <c r="AF151" s="16"/>
      <c r="AG151" s="2">
        <f t="shared" si="151"/>
        <v>0</v>
      </c>
      <c r="AH151" s="16"/>
      <c r="AI151" s="2">
        <f t="shared" si="152"/>
        <v>0</v>
      </c>
      <c r="AJ151" s="16"/>
      <c r="AK151" s="29">
        <f t="shared" si="153"/>
        <v>0</v>
      </c>
      <c r="AL151" s="16"/>
      <c r="AM151" s="29">
        <f t="shared" si="154"/>
        <v>0</v>
      </c>
      <c r="AN151" s="29">
        <f t="shared" si="155"/>
        <v>0</v>
      </c>
      <c r="AO151" s="16"/>
      <c r="AP151" s="29">
        <f t="shared" si="156"/>
        <v>0</v>
      </c>
      <c r="AQ151" s="16"/>
      <c r="AR151" s="29">
        <f t="shared" si="157"/>
        <v>0</v>
      </c>
      <c r="AS151" s="16"/>
      <c r="AT151" s="29">
        <f t="shared" si="158"/>
        <v>0</v>
      </c>
      <c r="AU151" s="16"/>
      <c r="AV151" s="2">
        <f t="shared" si="159"/>
        <v>0</v>
      </c>
      <c r="AW151" s="16"/>
      <c r="AX151" s="2">
        <f t="shared" si="160"/>
        <v>0</v>
      </c>
      <c r="AY151" s="2">
        <f t="shared" si="161"/>
        <v>0</v>
      </c>
      <c r="AZ151" s="16"/>
      <c r="BA151" s="2">
        <f t="shared" si="162"/>
        <v>0</v>
      </c>
      <c r="BB151" s="16"/>
      <c r="BC151" s="2">
        <f t="shared" si="163"/>
        <v>0</v>
      </c>
      <c r="BD151" s="16"/>
      <c r="BE151" s="2">
        <f t="shared" si="164"/>
        <v>0</v>
      </c>
      <c r="BF151" s="16"/>
      <c r="BG151" s="29">
        <f t="shared" si="165"/>
        <v>0</v>
      </c>
      <c r="BH151" s="16"/>
      <c r="BI151" s="29">
        <f t="shared" si="166"/>
        <v>0</v>
      </c>
      <c r="BJ151" s="29">
        <f t="shared" si="167"/>
        <v>0</v>
      </c>
      <c r="BK151" s="16"/>
      <c r="BL151" s="29">
        <f t="shared" si="168"/>
        <v>0</v>
      </c>
      <c r="BM151" s="16"/>
      <c r="BN151" s="29">
        <f t="shared" si="169"/>
        <v>0</v>
      </c>
      <c r="BO151" s="16"/>
      <c r="BP151" s="29">
        <f t="shared" si="170"/>
        <v>0</v>
      </c>
      <c r="BQ151" s="16"/>
      <c r="BR151" s="2">
        <f t="shared" si="171"/>
        <v>0</v>
      </c>
      <c r="BS151" s="16"/>
      <c r="BT151" s="2">
        <f t="shared" si="172"/>
        <v>0</v>
      </c>
      <c r="BU151" s="2">
        <f t="shared" si="173"/>
        <v>0</v>
      </c>
      <c r="BV151" s="16"/>
      <c r="BW151" s="2">
        <f t="shared" si="174"/>
        <v>0</v>
      </c>
      <c r="BX151" s="16"/>
      <c r="BY151" s="2">
        <f t="shared" si="175"/>
        <v>0</v>
      </c>
      <c r="BZ151" s="16"/>
      <c r="CA151" s="2">
        <f t="shared" si="176"/>
        <v>0</v>
      </c>
      <c r="CB151" s="16"/>
      <c r="CC151" s="29">
        <f t="shared" si="177"/>
        <v>0</v>
      </c>
      <c r="CD151" s="16"/>
      <c r="CE151" s="29">
        <f t="shared" si="178"/>
        <v>0</v>
      </c>
      <c r="CF151" s="29">
        <f t="shared" si="179"/>
        <v>0</v>
      </c>
      <c r="CG151" s="16"/>
      <c r="CH151" s="29">
        <f t="shared" si="180"/>
        <v>0</v>
      </c>
      <c r="CI151" s="16"/>
      <c r="CJ151" s="29">
        <f t="shared" si="181"/>
        <v>0</v>
      </c>
      <c r="CK151" s="16"/>
      <c r="CL151" s="29">
        <f t="shared" si="182"/>
        <v>0</v>
      </c>
      <c r="CM151" s="16"/>
    </row>
    <row r="152" spans="1:91" s="2" customFormat="1" ht="12.75" customHeight="1" x14ac:dyDescent="0.3">
      <c r="A152" s="75"/>
      <c r="B152" s="15">
        <f t="shared" si="140"/>
        <v>130</v>
      </c>
      <c r="C152" s="62">
        <v>12620</v>
      </c>
      <c r="D152" s="63"/>
      <c r="E152" s="44">
        <v>7533</v>
      </c>
      <c r="F152" s="36">
        <v>568</v>
      </c>
      <c r="G152" s="37">
        <f t="shared" si="94"/>
        <v>7.5401566440992968E-2</v>
      </c>
      <c r="H152" s="36">
        <v>4485</v>
      </c>
      <c r="I152" s="34">
        <f t="shared" si="183"/>
        <v>0.59538032656312223</v>
      </c>
      <c r="J152" s="36">
        <v>166</v>
      </c>
      <c r="K152" s="34">
        <f t="shared" si="184"/>
        <v>2.2036373290853579E-2</v>
      </c>
      <c r="L152" s="36">
        <v>2070</v>
      </c>
      <c r="M152" s="35">
        <f t="shared" si="185"/>
        <v>0.27479091995221028</v>
      </c>
      <c r="N152" s="28"/>
      <c r="O152" s="29">
        <f t="shared" si="141"/>
        <v>0</v>
      </c>
      <c r="P152" s="16"/>
      <c r="Q152" s="29">
        <f t="shared" si="142"/>
        <v>0</v>
      </c>
      <c r="R152" s="29">
        <f t="shared" si="143"/>
        <v>0</v>
      </c>
      <c r="S152" s="16"/>
      <c r="T152" s="29">
        <f t="shared" si="144"/>
        <v>0</v>
      </c>
      <c r="U152" s="16"/>
      <c r="V152" s="29">
        <f t="shared" si="145"/>
        <v>0</v>
      </c>
      <c r="W152" s="16"/>
      <c r="X152" s="29">
        <f t="shared" si="146"/>
        <v>0</v>
      </c>
      <c r="Y152" s="16"/>
      <c r="Z152" s="2">
        <f t="shared" si="147"/>
        <v>0</v>
      </c>
      <c r="AA152" s="16"/>
      <c r="AB152" s="2">
        <f t="shared" si="148"/>
        <v>0</v>
      </c>
      <c r="AC152" s="2">
        <f t="shared" si="149"/>
        <v>0</v>
      </c>
      <c r="AD152" s="16"/>
      <c r="AE152" s="2">
        <f t="shared" si="150"/>
        <v>0</v>
      </c>
      <c r="AF152" s="16"/>
      <c r="AG152" s="2">
        <f t="shared" si="151"/>
        <v>0</v>
      </c>
      <c r="AH152" s="16"/>
      <c r="AI152" s="2">
        <f t="shared" si="152"/>
        <v>0</v>
      </c>
      <c r="AJ152" s="16"/>
      <c r="AK152" s="29">
        <f t="shared" si="153"/>
        <v>0</v>
      </c>
      <c r="AL152" s="16"/>
      <c r="AM152" s="29">
        <f t="shared" si="154"/>
        <v>0</v>
      </c>
      <c r="AN152" s="29">
        <f t="shared" si="155"/>
        <v>0</v>
      </c>
      <c r="AO152" s="16"/>
      <c r="AP152" s="29">
        <f t="shared" si="156"/>
        <v>0</v>
      </c>
      <c r="AQ152" s="16"/>
      <c r="AR152" s="29">
        <f t="shared" si="157"/>
        <v>0</v>
      </c>
      <c r="AS152" s="16"/>
      <c r="AT152" s="29">
        <f t="shared" si="158"/>
        <v>0</v>
      </c>
      <c r="AU152" s="16"/>
      <c r="AV152" s="2">
        <f t="shared" si="159"/>
        <v>0</v>
      </c>
      <c r="AW152" s="16"/>
      <c r="AX152" s="2">
        <f t="shared" si="160"/>
        <v>0</v>
      </c>
      <c r="AY152" s="2">
        <f t="shared" si="161"/>
        <v>0</v>
      </c>
      <c r="AZ152" s="16"/>
      <c r="BA152" s="2">
        <f t="shared" si="162"/>
        <v>0</v>
      </c>
      <c r="BB152" s="16"/>
      <c r="BC152" s="2">
        <f t="shared" si="163"/>
        <v>0</v>
      </c>
      <c r="BD152" s="16"/>
      <c r="BE152" s="2">
        <f t="shared" si="164"/>
        <v>0</v>
      </c>
      <c r="BF152" s="16"/>
      <c r="BG152" s="29">
        <f t="shared" si="165"/>
        <v>0</v>
      </c>
      <c r="BH152" s="16"/>
      <c r="BI152" s="29">
        <f t="shared" si="166"/>
        <v>0</v>
      </c>
      <c r="BJ152" s="29">
        <f t="shared" si="167"/>
        <v>0</v>
      </c>
      <c r="BK152" s="16"/>
      <c r="BL152" s="29">
        <f t="shared" si="168"/>
        <v>0</v>
      </c>
      <c r="BM152" s="16"/>
      <c r="BN152" s="29">
        <f t="shared" si="169"/>
        <v>0</v>
      </c>
      <c r="BO152" s="16"/>
      <c r="BP152" s="29">
        <f t="shared" si="170"/>
        <v>0</v>
      </c>
      <c r="BQ152" s="16"/>
      <c r="BR152" s="2">
        <f t="shared" si="171"/>
        <v>0</v>
      </c>
      <c r="BS152" s="16"/>
      <c r="BT152" s="2">
        <f t="shared" si="172"/>
        <v>0</v>
      </c>
      <c r="BU152" s="2">
        <f t="shared" si="173"/>
        <v>0</v>
      </c>
      <c r="BV152" s="16"/>
      <c r="BW152" s="2">
        <f t="shared" si="174"/>
        <v>0</v>
      </c>
      <c r="BX152" s="16"/>
      <c r="BY152" s="2">
        <f t="shared" si="175"/>
        <v>0</v>
      </c>
      <c r="BZ152" s="16"/>
      <c r="CA152" s="2">
        <f t="shared" si="176"/>
        <v>0</v>
      </c>
      <c r="CB152" s="16"/>
      <c r="CC152" s="29">
        <f t="shared" si="177"/>
        <v>0</v>
      </c>
      <c r="CD152" s="16"/>
      <c r="CE152" s="29">
        <f t="shared" si="178"/>
        <v>0</v>
      </c>
      <c r="CF152" s="29">
        <f t="shared" si="179"/>
        <v>0</v>
      </c>
      <c r="CG152" s="16"/>
      <c r="CH152" s="29">
        <f t="shared" si="180"/>
        <v>0</v>
      </c>
      <c r="CI152" s="16"/>
      <c r="CJ152" s="29">
        <f t="shared" si="181"/>
        <v>0</v>
      </c>
      <c r="CK152" s="16"/>
      <c r="CL152" s="29">
        <f t="shared" si="182"/>
        <v>0</v>
      </c>
      <c r="CM152" s="16"/>
    </row>
    <row r="153" spans="1:91" s="2" customFormat="1" ht="12.75" customHeight="1" x14ac:dyDescent="0.3">
      <c r="A153" s="75"/>
      <c r="B153" s="15">
        <f t="shared" ref="B153:B172" si="186">B152+1</f>
        <v>131</v>
      </c>
      <c r="C153" s="62">
        <v>11874</v>
      </c>
      <c r="D153" s="63"/>
      <c r="E153" s="44">
        <v>7523</v>
      </c>
      <c r="F153" s="36">
        <v>1269</v>
      </c>
      <c r="G153" s="37">
        <f t="shared" si="94"/>
        <v>0.16868270636714078</v>
      </c>
      <c r="H153" s="36">
        <v>2917</v>
      </c>
      <c r="I153" s="34">
        <f t="shared" si="183"/>
        <v>0.38774425096371129</v>
      </c>
      <c r="J153" s="36">
        <v>519</v>
      </c>
      <c r="K153" s="34">
        <f t="shared" si="184"/>
        <v>6.8988435464575296E-2</v>
      </c>
      <c r="L153" s="36">
        <v>2618</v>
      </c>
      <c r="M153" s="35">
        <f t="shared" si="185"/>
        <v>0.34799946829722184</v>
      </c>
      <c r="N153" s="28"/>
      <c r="O153" s="29">
        <f t="shared" si="141"/>
        <v>0</v>
      </c>
      <c r="P153" s="16"/>
      <c r="Q153" s="29">
        <f t="shared" si="142"/>
        <v>0</v>
      </c>
      <c r="R153" s="29">
        <f t="shared" si="143"/>
        <v>0</v>
      </c>
      <c r="S153" s="16"/>
      <c r="T153" s="29">
        <f t="shared" si="144"/>
        <v>0</v>
      </c>
      <c r="U153" s="16"/>
      <c r="V153" s="29">
        <f t="shared" si="145"/>
        <v>0</v>
      </c>
      <c r="W153" s="16"/>
      <c r="X153" s="29">
        <f t="shared" si="146"/>
        <v>0</v>
      </c>
      <c r="Y153" s="16"/>
      <c r="Z153" s="2">
        <f t="shared" si="147"/>
        <v>0</v>
      </c>
      <c r="AA153" s="16"/>
      <c r="AB153" s="2">
        <f t="shared" si="148"/>
        <v>0</v>
      </c>
      <c r="AC153" s="2">
        <f t="shared" si="149"/>
        <v>0</v>
      </c>
      <c r="AD153" s="16"/>
      <c r="AE153" s="2">
        <f t="shared" si="150"/>
        <v>0</v>
      </c>
      <c r="AF153" s="16"/>
      <c r="AG153" s="2">
        <f t="shared" si="151"/>
        <v>0</v>
      </c>
      <c r="AH153" s="16"/>
      <c r="AI153" s="2">
        <f t="shared" si="152"/>
        <v>0</v>
      </c>
      <c r="AJ153" s="16"/>
      <c r="AK153" s="29">
        <f t="shared" si="153"/>
        <v>0</v>
      </c>
      <c r="AL153" s="16"/>
      <c r="AM153" s="29">
        <f t="shared" si="154"/>
        <v>0</v>
      </c>
      <c r="AN153" s="29">
        <f t="shared" si="155"/>
        <v>0</v>
      </c>
      <c r="AO153" s="16"/>
      <c r="AP153" s="29">
        <f t="shared" si="156"/>
        <v>0</v>
      </c>
      <c r="AQ153" s="16"/>
      <c r="AR153" s="29">
        <f t="shared" si="157"/>
        <v>0</v>
      </c>
      <c r="AS153" s="16"/>
      <c r="AT153" s="29">
        <f t="shared" si="158"/>
        <v>0</v>
      </c>
      <c r="AU153" s="16"/>
      <c r="AV153" s="2">
        <f t="shared" si="159"/>
        <v>0</v>
      </c>
      <c r="AW153" s="16"/>
      <c r="AX153" s="2">
        <f t="shared" si="160"/>
        <v>0</v>
      </c>
      <c r="AY153" s="2">
        <f t="shared" si="161"/>
        <v>0</v>
      </c>
      <c r="AZ153" s="16"/>
      <c r="BA153" s="2">
        <f t="shared" si="162"/>
        <v>0</v>
      </c>
      <c r="BB153" s="16"/>
      <c r="BC153" s="2">
        <f t="shared" si="163"/>
        <v>0</v>
      </c>
      <c r="BD153" s="16"/>
      <c r="BE153" s="2">
        <f t="shared" si="164"/>
        <v>0</v>
      </c>
      <c r="BF153" s="16"/>
      <c r="BG153" s="29">
        <f t="shared" si="165"/>
        <v>0</v>
      </c>
      <c r="BH153" s="16"/>
      <c r="BI153" s="29">
        <f t="shared" si="166"/>
        <v>0</v>
      </c>
      <c r="BJ153" s="29">
        <f t="shared" si="167"/>
        <v>0</v>
      </c>
      <c r="BK153" s="16"/>
      <c r="BL153" s="29">
        <f t="shared" si="168"/>
        <v>0</v>
      </c>
      <c r="BM153" s="16"/>
      <c r="BN153" s="29">
        <f t="shared" si="169"/>
        <v>0</v>
      </c>
      <c r="BO153" s="16"/>
      <c r="BP153" s="29">
        <f t="shared" si="170"/>
        <v>0</v>
      </c>
      <c r="BQ153" s="16"/>
      <c r="BR153" s="2">
        <f t="shared" si="171"/>
        <v>0</v>
      </c>
      <c r="BS153" s="16"/>
      <c r="BT153" s="2">
        <f t="shared" si="172"/>
        <v>0</v>
      </c>
      <c r="BU153" s="2">
        <f t="shared" si="173"/>
        <v>0</v>
      </c>
      <c r="BV153" s="16"/>
      <c r="BW153" s="2">
        <f t="shared" si="174"/>
        <v>0</v>
      </c>
      <c r="BX153" s="16"/>
      <c r="BY153" s="2">
        <f t="shared" si="175"/>
        <v>0</v>
      </c>
      <c r="BZ153" s="16"/>
      <c r="CA153" s="2">
        <f t="shared" si="176"/>
        <v>0</v>
      </c>
      <c r="CB153" s="16"/>
      <c r="CC153" s="29">
        <f t="shared" si="177"/>
        <v>0</v>
      </c>
      <c r="CD153" s="16"/>
      <c r="CE153" s="29">
        <f t="shared" si="178"/>
        <v>0</v>
      </c>
      <c r="CF153" s="29">
        <f t="shared" si="179"/>
        <v>0</v>
      </c>
      <c r="CG153" s="16"/>
      <c r="CH153" s="29">
        <f t="shared" si="180"/>
        <v>0</v>
      </c>
      <c r="CI153" s="16"/>
      <c r="CJ153" s="29">
        <f t="shared" si="181"/>
        <v>0</v>
      </c>
      <c r="CK153" s="16"/>
      <c r="CL153" s="29">
        <f t="shared" si="182"/>
        <v>0</v>
      </c>
      <c r="CM153" s="16"/>
    </row>
    <row r="154" spans="1:91" s="2" customFormat="1" ht="12.75" customHeight="1" x14ac:dyDescent="0.3">
      <c r="A154" s="75"/>
      <c r="B154" s="15">
        <f t="shared" si="186"/>
        <v>132</v>
      </c>
      <c r="C154" s="62">
        <v>13701</v>
      </c>
      <c r="D154" s="63"/>
      <c r="E154" s="44">
        <v>8204</v>
      </c>
      <c r="F154" s="36">
        <v>851</v>
      </c>
      <c r="G154" s="37">
        <f t="shared" si="94"/>
        <v>0.10372988785958069</v>
      </c>
      <c r="H154" s="36">
        <v>3520</v>
      </c>
      <c r="I154" s="34">
        <f t="shared" si="183"/>
        <v>0.42905899561189664</v>
      </c>
      <c r="J154" s="36">
        <v>529</v>
      </c>
      <c r="K154" s="34">
        <f t="shared" si="184"/>
        <v>6.4480741101901509E-2</v>
      </c>
      <c r="L154" s="36">
        <v>3129</v>
      </c>
      <c r="M154" s="35">
        <f t="shared" si="185"/>
        <v>0.38139931740614336</v>
      </c>
      <c r="N154" s="28"/>
      <c r="O154" s="29">
        <f t="shared" si="141"/>
        <v>0</v>
      </c>
      <c r="P154" s="16"/>
      <c r="Q154" s="29">
        <f t="shared" si="142"/>
        <v>0</v>
      </c>
      <c r="R154" s="29">
        <f t="shared" si="143"/>
        <v>0</v>
      </c>
      <c r="S154" s="16"/>
      <c r="T154" s="29">
        <f t="shared" si="144"/>
        <v>0</v>
      </c>
      <c r="U154" s="16"/>
      <c r="V154" s="29">
        <f t="shared" si="145"/>
        <v>0</v>
      </c>
      <c r="W154" s="16"/>
      <c r="X154" s="29">
        <f t="shared" si="146"/>
        <v>0</v>
      </c>
      <c r="Y154" s="16"/>
      <c r="Z154" s="2">
        <f t="shared" si="147"/>
        <v>0</v>
      </c>
      <c r="AA154" s="16"/>
      <c r="AB154" s="2">
        <f t="shared" si="148"/>
        <v>0</v>
      </c>
      <c r="AC154" s="2">
        <f t="shared" si="149"/>
        <v>0</v>
      </c>
      <c r="AD154" s="16"/>
      <c r="AE154" s="2">
        <f t="shared" si="150"/>
        <v>0</v>
      </c>
      <c r="AF154" s="16"/>
      <c r="AG154" s="2">
        <f t="shared" si="151"/>
        <v>0</v>
      </c>
      <c r="AH154" s="16"/>
      <c r="AI154" s="2">
        <f t="shared" si="152"/>
        <v>0</v>
      </c>
      <c r="AJ154" s="16"/>
      <c r="AK154" s="29">
        <f t="shared" si="153"/>
        <v>0</v>
      </c>
      <c r="AL154" s="16"/>
      <c r="AM154" s="29">
        <f t="shared" si="154"/>
        <v>0</v>
      </c>
      <c r="AN154" s="29">
        <f t="shared" si="155"/>
        <v>0</v>
      </c>
      <c r="AO154" s="16"/>
      <c r="AP154" s="29">
        <f t="shared" si="156"/>
        <v>0</v>
      </c>
      <c r="AQ154" s="16"/>
      <c r="AR154" s="29">
        <f t="shared" si="157"/>
        <v>0</v>
      </c>
      <c r="AS154" s="16"/>
      <c r="AT154" s="29">
        <f t="shared" si="158"/>
        <v>0</v>
      </c>
      <c r="AU154" s="16"/>
      <c r="AV154" s="2">
        <f t="shared" si="159"/>
        <v>0</v>
      </c>
      <c r="AW154" s="16"/>
      <c r="AX154" s="2">
        <f t="shared" si="160"/>
        <v>0</v>
      </c>
      <c r="AY154" s="2">
        <f t="shared" si="161"/>
        <v>0</v>
      </c>
      <c r="AZ154" s="16"/>
      <c r="BA154" s="2">
        <f t="shared" si="162"/>
        <v>0</v>
      </c>
      <c r="BB154" s="16"/>
      <c r="BC154" s="2">
        <f t="shared" si="163"/>
        <v>0</v>
      </c>
      <c r="BD154" s="16"/>
      <c r="BE154" s="2">
        <f t="shared" si="164"/>
        <v>0</v>
      </c>
      <c r="BF154" s="16"/>
      <c r="BG154" s="29">
        <f t="shared" si="165"/>
        <v>0</v>
      </c>
      <c r="BH154" s="16"/>
      <c r="BI154" s="29">
        <f t="shared" si="166"/>
        <v>0</v>
      </c>
      <c r="BJ154" s="29">
        <f t="shared" si="167"/>
        <v>0</v>
      </c>
      <c r="BK154" s="16"/>
      <c r="BL154" s="29">
        <f t="shared" si="168"/>
        <v>0</v>
      </c>
      <c r="BM154" s="16"/>
      <c r="BN154" s="29">
        <f t="shared" si="169"/>
        <v>0</v>
      </c>
      <c r="BO154" s="16"/>
      <c r="BP154" s="29">
        <f t="shared" si="170"/>
        <v>0</v>
      </c>
      <c r="BQ154" s="16"/>
      <c r="BR154" s="2">
        <f t="shared" si="171"/>
        <v>0</v>
      </c>
      <c r="BS154" s="16"/>
      <c r="BT154" s="2">
        <f t="shared" si="172"/>
        <v>0</v>
      </c>
      <c r="BU154" s="2">
        <f t="shared" si="173"/>
        <v>0</v>
      </c>
      <c r="BV154" s="16"/>
      <c r="BW154" s="2">
        <f t="shared" si="174"/>
        <v>0</v>
      </c>
      <c r="BX154" s="16"/>
      <c r="BY154" s="2">
        <f t="shared" si="175"/>
        <v>0</v>
      </c>
      <c r="BZ154" s="16"/>
      <c r="CA154" s="2">
        <f t="shared" si="176"/>
        <v>0</v>
      </c>
      <c r="CB154" s="16"/>
      <c r="CC154" s="29">
        <f t="shared" si="177"/>
        <v>0</v>
      </c>
      <c r="CD154" s="16"/>
      <c r="CE154" s="29">
        <f t="shared" si="178"/>
        <v>0</v>
      </c>
      <c r="CF154" s="29">
        <f t="shared" si="179"/>
        <v>0</v>
      </c>
      <c r="CG154" s="16"/>
      <c r="CH154" s="29">
        <f t="shared" si="180"/>
        <v>0</v>
      </c>
      <c r="CI154" s="16"/>
      <c r="CJ154" s="29">
        <f t="shared" si="181"/>
        <v>0</v>
      </c>
      <c r="CK154" s="16"/>
      <c r="CL154" s="29">
        <f t="shared" si="182"/>
        <v>0</v>
      </c>
      <c r="CM154" s="16"/>
    </row>
    <row r="155" spans="1:91" s="2" customFormat="1" ht="12.75" customHeight="1" x14ac:dyDescent="0.3">
      <c r="A155" s="75"/>
      <c r="B155" s="15">
        <f t="shared" si="186"/>
        <v>133</v>
      </c>
      <c r="C155" s="62">
        <v>10348</v>
      </c>
      <c r="D155" s="63"/>
      <c r="E155" s="44">
        <v>3906</v>
      </c>
      <c r="F155" s="36">
        <v>524</v>
      </c>
      <c r="G155" s="37">
        <f t="shared" si="94"/>
        <v>0.134152585765489</v>
      </c>
      <c r="H155" s="36">
        <v>2018</v>
      </c>
      <c r="I155" s="34">
        <f t="shared" si="183"/>
        <v>0.51664106502816176</v>
      </c>
      <c r="J155" s="36">
        <v>360</v>
      </c>
      <c r="K155" s="34">
        <f t="shared" si="184"/>
        <v>9.2165898617511524E-2</v>
      </c>
      <c r="L155" s="36">
        <v>816</v>
      </c>
      <c r="M155" s="35">
        <f t="shared" si="185"/>
        <v>0.20890937019969277</v>
      </c>
      <c r="N155" s="28"/>
      <c r="O155" s="29">
        <f t="shared" si="141"/>
        <v>0</v>
      </c>
      <c r="P155" s="16"/>
      <c r="Q155" s="29">
        <f t="shared" si="142"/>
        <v>0</v>
      </c>
      <c r="R155" s="29">
        <f t="shared" si="143"/>
        <v>0</v>
      </c>
      <c r="S155" s="16"/>
      <c r="T155" s="29">
        <f t="shared" si="144"/>
        <v>0</v>
      </c>
      <c r="U155" s="16"/>
      <c r="V155" s="29">
        <f t="shared" si="145"/>
        <v>0</v>
      </c>
      <c r="W155" s="16"/>
      <c r="X155" s="29">
        <f t="shared" si="146"/>
        <v>0</v>
      </c>
      <c r="Y155" s="16"/>
      <c r="Z155" s="2">
        <f t="shared" si="147"/>
        <v>0</v>
      </c>
      <c r="AA155" s="16"/>
      <c r="AB155" s="2">
        <f t="shared" si="148"/>
        <v>0</v>
      </c>
      <c r="AC155" s="2">
        <f t="shared" si="149"/>
        <v>0</v>
      </c>
      <c r="AD155" s="16"/>
      <c r="AE155" s="2">
        <f t="shared" si="150"/>
        <v>0</v>
      </c>
      <c r="AF155" s="16"/>
      <c r="AG155" s="2">
        <f t="shared" si="151"/>
        <v>0</v>
      </c>
      <c r="AH155" s="16"/>
      <c r="AI155" s="2">
        <f t="shared" si="152"/>
        <v>0</v>
      </c>
      <c r="AJ155" s="16"/>
      <c r="AK155" s="29">
        <f t="shared" si="153"/>
        <v>0</v>
      </c>
      <c r="AL155" s="16"/>
      <c r="AM155" s="29">
        <f t="shared" si="154"/>
        <v>0</v>
      </c>
      <c r="AN155" s="29">
        <f t="shared" si="155"/>
        <v>0</v>
      </c>
      <c r="AO155" s="16"/>
      <c r="AP155" s="29">
        <f t="shared" si="156"/>
        <v>0</v>
      </c>
      <c r="AQ155" s="16"/>
      <c r="AR155" s="29">
        <f t="shared" si="157"/>
        <v>0</v>
      </c>
      <c r="AS155" s="16"/>
      <c r="AT155" s="29">
        <f t="shared" si="158"/>
        <v>0</v>
      </c>
      <c r="AU155" s="16"/>
      <c r="AV155" s="2">
        <f t="shared" si="159"/>
        <v>0</v>
      </c>
      <c r="AW155" s="16"/>
      <c r="AX155" s="2">
        <f t="shared" si="160"/>
        <v>0</v>
      </c>
      <c r="AY155" s="2">
        <f t="shared" si="161"/>
        <v>0</v>
      </c>
      <c r="AZ155" s="16"/>
      <c r="BA155" s="2">
        <f t="shared" si="162"/>
        <v>0</v>
      </c>
      <c r="BB155" s="16"/>
      <c r="BC155" s="2">
        <f t="shared" si="163"/>
        <v>0</v>
      </c>
      <c r="BD155" s="16"/>
      <c r="BE155" s="2">
        <f t="shared" si="164"/>
        <v>0</v>
      </c>
      <c r="BF155" s="16"/>
      <c r="BG155" s="29">
        <f t="shared" si="165"/>
        <v>0</v>
      </c>
      <c r="BH155" s="16"/>
      <c r="BI155" s="29">
        <f t="shared" si="166"/>
        <v>0</v>
      </c>
      <c r="BJ155" s="29">
        <f t="shared" si="167"/>
        <v>0</v>
      </c>
      <c r="BK155" s="16"/>
      <c r="BL155" s="29">
        <f t="shared" si="168"/>
        <v>0</v>
      </c>
      <c r="BM155" s="16"/>
      <c r="BN155" s="29">
        <f t="shared" si="169"/>
        <v>0</v>
      </c>
      <c r="BO155" s="16"/>
      <c r="BP155" s="29">
        <f t="shared" si="170"/>
        <v>0</v>
      </c>
      <c r="BQ155" s="16"/>
      <c r="BR155" s="2">
        <f t="shared" si="171"/>
        <v>0</v>
      </c>
      <c r="BS155" s="16"/>
      <c r="BT155" s="2">
        <f t="shared" si="172"/>
        <v>0</v>
      </c>
      <c r="BU155" s="2">
        <f t="shared" si="173"/>
        <v>0</v>
      </c>
      <c r="BV155" s="16"/>
      <c r="BW155" s="2">
        <f t="shared" si="174"/>
        <v>0</v>
      </c>
      <c r="BX155" s="16"/>
      <c r="BY155" s="2">
        <f t="shared" si="175"/>
        <v>0</v>
      </c>
      <c r="BZ155" s="16"/>
      <c r="CA155" s="2">
        <f t="shared" si="176"/>
        <v>0</v>
      </c>
      <c r="CB155" s="16"/>
      <c r="CC155" s="29">
        <f t="shared" si="177"/>
        <v>0</v>
      </c>
      <c r="CD155" s="16"/>
      <c r="CE155" s="29">
        <f t="shared" si="178"/>
        <v>0</v>
      </c>
      <c r="CF155" s="29">
        <f t="shared" si="179"/>
        <v>0</v>
      </c>
      <c r="CG155" s="16"/>
      <c r="CH155" s="29">
        <f t="shared" si="180"/>
        <v>0</v>
      </c>
      <c r="CI155" s="16"/>
      <c r="CJ155" s="29">
        <f t="shared" si="181"/>
        <v>0</v>
      </c>
      <c r="CK155" s="16"/>
      <c r="CL155" s="29">
        <f t="shared" si="182"/>
        <v>0</v>
      </c>
      <c r="CM155" s="16"/>
    </row>
    <row r="156" spans="1:91" s="2" customFormat="1" ht="12.75" customHeight="1" x14ac:dyDescent="0.3">
      <c r="A156" s="75"/>
      <c r="B156" s="15">
        <f t="shared" si="186"/>
        <v>134</v>
      </c>
      <c r="C156" s="62">
        <v>6908</v>
      </c>
      <c r="D156" s="63"/>
      <c r="E156" s="44">
        <v>3736</v>
      </c>
      <c r="F156" s="36">
        <v>893</v>
      </c>
      <c r="G156" s="37">
        <f t="shared" si="94"/>
        <v>0.23902569593147752</v>
      </c>
      <c r="H156" s="36">
        <v>1242</v>
      </c>
      <c r="I156" s="34">
        <f t="shared" si="183"/>
        <v>0.33244111349036404</v>
      </c>
      <c r="J156" s="36">
        <v>326</v>
      </c>
      <c r="K156" s="34">
        <f t="shared" si="184"/>
        <v>8.7259100642398293E-2</v>
      </c>
      <c r="L156" s="36">
        <v>1242</v>
      </c>
      <c r="M156" s="35">
        <f t="shared" si="185"/>
        <v>0.33244111349036404</v>
      </c>
      <c r="N156" s="28"/>
      <c r="O156" s="29">
        <f t="shared" si="141"/>
        <v>0</v>
      </c>
      <c r="P156" s="16"/>
      <c r="Q156" s="29">
        <f t="shared" si="142"/>
        <v>0</v>
      </c>
      <c r="R156" s="29">
        <f t="shared" si="143"/>
        <v>0</v>
      </c>
      <c r="S156" s="16"/>
      <c r="T156" s="29">
        <f t="shared" si="144"/>
        <v>0</v>
      </c>
      <c r="U156" s="16"/>
      <c r="V156" s="29">
        <f t="shared" si="145"/>
        <v>0</v>
      </c>
      <c r="W156" s="16"/>
      <c r="X156" s="29">
        <f t="shared" si="146"/>
        <v>0</v>
      </c>
      <c r="Y156" s="16"/>
      <c r="Z156" s="2">
        <f t="shared" si="147"/>
        <v>0</v>
      </c>
      <c r="AA156" s="16"/>
      <c r="AB156" s="2">
        <f t="shared" si="148"/>
        <v>0</v>
      </c>
      <c r="AC156" s="2">
        <f t="shared" si="149"/>
        <v>0</v>
      </c>
      <c r="AD156" s="16"/>
      <c r="AE156" s="2">
        <f t="shared" si="150"/>
        <v>0</v>
      </c>
      <c r="AF156" s="16"/>
      <c r="AG156" s="2">
        <f t="shared" si="151"/>
        <v>0</v>
      </c>
      <c r="AH156" s="16"/>
      <c r="AI156" s="2">
        <f t="shared" si="152"/>
        <v>0</v>
      </c>
      <c r="AJ156" s="16"/>
      <c r="AK156" s="29">
        <f t="shared" si="153"/>
        <v>0</v>
      </c>
      <c r="AL156" s="16"/>
      <c r="AM156" s="29">
        <f t="shared" si="154"/>
        <v>0</v>
      </c>
      <c r="AN156" s="29">
        <f t="shared" si="155"/>
        <v>0</v>
      </c>
      <c r="AO156" s="16"/>
      <c r="AP156" s="29">
        <f t="shared" si="156"/>
        <v>0</v>
      </c>
      <c r="AQ156" s="16"/>
      <c r="AR156" s="29">
        <f t="shared" si="157"/>
        <v>0</v>
      </c>
      <c r="AS156" s="16"/>
      <c r="AT156" s="29">
        <f t="shared" si="158"/>
        <v>0</v>
      </c>
      <c r="AU156" s="16"/>
      <c r="AV156" s="2">
        <f t="shared" si="159"/>
        <v>0</v>
      </c>
      <c r="AW156" s="16"/>
      <c r="AX156" s="2">
        <f t="shared" si="160"/>
        <v>0</v>
      </c>
      <c r="AY156" s="2">
        <f t="shared" si="161"/>
        <v>0</v>
      </c>
      <c r="AZ156" s="16"/>
      <c r="BA156" s="2">
        <f t="shared" si="162"/>
        <v>0</v>
      </c>
      <c r="BB156" s="16"/>
      <c r="BC156" s="2">
        <f t="shared" si="163"/>
        <v>0</v>
      </c>
      <c r="BD156" s="16"/>
      <c r="BE156" s="2">
        <f t="shared" si="164"/>
        <v>0</v>
      </c>
      <c r="BF156" s="16"/>
      <c r="BG156" s="29">
        <f t="shared" si="165"/>
        <v>0</v>
      </c>
      <c r="BH156" s="16"/>
      <c r="BI156" s="29">
        <f t="shared" si="166"/>
        <v>0</v>
      </c>
      <c r="BJ156" s="29">
        <f t="shared" si="167"/>
        <v>0</v>
      </c>
      <c r="BK156" s="16"/>
      <c r="BL156" s="29">
        <f t="shared" si="168"/>
        <v>0</v>
      </c>
      <c r="BM156" s="16"/>
      <c r="BN156" s="29">
        <f t="shared" si="169"/>
        <v>0</v>
      </c>
      <c r="BO156" s="16"/>
      <c r="BP156" s="29">
        <f t="shared" si="170"/>
        <v>0</v>
      </c>
      <c r="BQ156" s="16"/>
      <c r="BR156" s="2">
        <f t="shared" si="171"/>
        <v>0</v>
      </c>
      <c r="BS156" s="16"/>
      <c r="BT156" s="2">
        <f t="shared" si="172"/>
        <v>0</v>
      </c>
      <c r="BU156" s="2">
        <f t="shared" si="173"/>
        <v>0</v>
      </c>
      <c r="BV156" s="16"/>
      <c r="BW156" s="2">
        <f t="shared" si="174"/>
        <v>0</v>
      </c>
      <c r="BX156" s="16"/>
      <c r="BY156" s="2">
        <f t="shared" si="175"/>
        <v>0</v>
      </c>
      <c r="BZ156" s="16"/>
      <c r="CA156" s="2">
        <f t="shared" si="176"/>
        <v>0</v>
      </c>
      <c r="CB156" s="16"/>
      <c r="CC156" s="29">
        <f t="shared" si="177"/>
        <v>0</v>
      </c>
      <c r="CD156" s="16"/>
      <c r="CE156" s="29">
        <f t="shared" si="178"/>
        <v>0</v>
      </c>
      <c r="CF156" s="29">
        <f t="shared" si="179"/>
        <v>0</v>
      </c>
      <c r="CG156" s="16"/>
      <c r="CH156" s="29">
        <f t="shared" si="180"/>
        <v>0</v>
      </c>
      <c r="CI156" s="16"/>
      <c r="CJ156" s="29">
        <f t="shared" si="181"/>
        <v>0</v>
      </c>
      <c r="CK156" s="16"/>
      <c r="CL156" s="29">
        <f t="shared" si="182"/>
        <v>0</v>
      </c>
      <c r="CM156" s="16"/>
    </row>
    <row r="157" spans="1:91" s="2" customFormat="1" ht="12.75" customHeight="1" x14ac:dyDescent="0.3">
      <c r="A157" s="75"/>
      <c r="B157" s="15">
        <f t="shared" si="186"/>
        <v>135</v>
      </c>
      <c r="C157" s="62">
        <v>13546</v>
      </c>
      <c r="D157" s="63"/>
      <c r="E157" s="44">
        <v>7748</v>
      </c>
      <c r="F157" s="36">
        <v>1264</v>
      </c>
      <c r="G157" s="37">
        <f t="shared" si="94"/>
        <v>0.16313887454827053</v>
      </c>
      <c r="H157" s="36">
        <v>2535</v>
      </c>
      <c r="I157" s="34">
        <f t="shared" si="183"/>
        <v>0.32718120805369127</v>
      </c>
      <c r="J157" s="36">
        <v>492</v>
      </c>
      <c r="K157" s="34">
        <f t="shared" si="184"/>
        <v>6.350025813113061E-2</v>
      </c>
      <c r="L157" s="36">
        <v>3288</v>
      </c>
      <c r="M157" s="35">
        <f t="shared" si="185"/>
        <v>0.42436757872999481</v>
      </c>
      <c r="N157" s="28"/>
      <c r="O157" s="29">
        <f t="shared" si="141"/>
        <v>0</v>
      </c>
      <c r="P157" s="16"/>
      <c r="Q157" s="29">
        <f t="shared" si="142"/>
        <v>0</v>
      </c>
      <c r="R157" s="29">
        <f t="shared" si="143"/>
        <v>0</v>
      </c>
      <c r="S157" s="16"/>
      <c r="T157" s="29">
        <f t="shared" si="144"/>
        <v>0</v>
      </c>
      <c r="U157" s="16"/>
      <c r="V157" s="29">
        <f t="shared" si="145"/>
        <v>0</v>
      </c>
      <c r="W157" s="16"/>
      <c r="X157" s="29">
        <f t="shared" si="146"/>
        <v>0</v>
      </c>
      <c r="Y157" s="16"/>
      <c r="Z157" s="2">
        <f t="shared" si="147"/>
        <v>0</v>
      </c>
      <c r="AA157" s="16"/>
      <c r="AB157" s="2">
        <f t="shared" si="148"/>
        <v>0</v>
      </c>
      <c r="AC157" s="2">
        <f t="shared" si="149"/>
        <v>0</v>
      </c>
      <c r="AD157" s="16"/>
      <c r="AE157" s="2">
        <f t="shared" si="150"/>
        <v>0</v>
      </c>
      <c r="AF157" s="16"/>
      <c r="AG157" s="2">
        <f t="shared" si="151"/>
        <v>0</v>
      </c>
      <c r="AH157" s="16"/>
      <c r="AI157" s="2">
        <f t="shared" si="152"/>
        <v>0</v>
      </c>
      <c r="AJ157" s="16"/>
      <c r="AK157" s="29">
        <f t="shared" si="153"/>
        <v>0</v>
      </c>
      <c r="AL157" s="16"/>
      <c r="AM157" s="29">
        <f t="shared" si="154"/>
        <v>0</v>
      </c>
      <c r="AN157" s="29">
        <f t="shared" si="155"/>
        <v>0</v>
      </c>
      <c r="AO157" s="16"/>
      <c r="AP157" s="29">
        <f t="shared" si="156"/>
        <v>0</v>
      </c>
      <c r="AQ157" s="16"/>
      <c r="AR157" s="29">
        <f t="shared" si="157"/>
        <v>0</v>
      </c>
      <c r="AS157" s="16"/>
      <c r="AT157" s="29">
        <f t="shared" si="158"/>
        <v>0</v>
      </c>
      <c r="AU157" s="16"/>
      <c r="AV157" s="2">
        <f t="shared" si="159"/>
        <v>0</v>
      </c>
      <c r="AW157" s="16"/>
      <c r="AX157" s="2">
        <f t="shared" si="160"/>
        <v>0</v>
      </c>
      <c r="AY157" s="2">
        <f t="shared" si="161"/>
        <v>0</v>
      </c>
      <c r="AZ157" s="16"/>
      <c r="BA157" s="2">
        <f t="shared" si="162"/>
        <v>0</v>
      </c>
      <c r="BB157" s="16"/>
      <c r="BC157" s="2">
        <f t="shared" si="163"/>
        <v>0</v>
      </c>
      <c r="BD157" s="16"/>
      <c r="BE157" s="2">
        <f t="shared" si="164"/>
        <v>0</v>
      </c>
      <c r="BF157" s="16"/>
      <c r="BG157" s="29">
        <f t="shared" si="165"/>
        <v>0</v>
      </c>
      <c r="BH157" s="16"/>
      <c r="BI157" s="29">
        <f t="shared" si="166"/>
        <v>0</v>
      </c>
      <c r="BJ157" s="29">
        <f t="shared" si="167"/>
        <v>0</v>
      </c>
      <c r="BK157" s="16"/>
      <c r="BL157" s="29">
        <f t="shared" si="168"/>
        <v>0</v>
      </c>
      <c r="BM157" s="16"/>
      <c r="BN157" s="29">
        <f t="shared" si="169"/>
        <v>0</v>
      </c>
      <c r="BO157" s="16"/>
      <c r="BP157" s="29">
        <f t="shared" si="170"/>
        <v>0</v>
      </c>
      <c r="BQ157" s="16"/>
      <c r="BR157" s="2">
        <f t="shared" si="171"/>
        <v>0</v>
      </c>
      <c r="BS157" s="16"/>
      <c r="BT157" s="2">
        <f t="shared" si="172"/>
        <v>0</v>
      </c>
      <c r="BU157" s="2">
        <f t="shared" si="173"/>
        <v>0</v>
      </c>
      <c r="BV157" s="16"/>
      <c r="BW157" s="2">
        <f t="shared" si="174"/>
        <v>0</v>
      </c>
      <c r="BX157" s="16"/>
      <c r="BY157" s="2">
        <f t="shared" si="175"/>
        <v>0</v>
      </c>
      <c r="BZ157" s="16"/>
      <c r="CA157" s="2">
        <f t="shared" si="176"/>
        <v>0</v>
      </c>
      <c r="CB157" s="16"/>
      <c r="CC157" s="29">
        <f t="shared" si="177"/>
        <v>0</v>
      </c>
      <c r="CD157" s="16"/>
      <c r="CE157" s="29">
        <f t="shared" si="178"/>
        <v>0</v>
      </c>
      <c r="CF157" s="29">
        <f t="shared" si="179"/>
        <v>0</v>
      </c>
      <c r="CG157" s="16"/>
      <c r="CH157" s="29">
        <f t="shared" si="180"/>
        <v>0</v>
      </c>
      <c r="CI157" s="16"/>
      <c r="CJ157" s="29">
        <f t="shared" si="181"/>
        <v>0</v>
      </c>
      <c r="CK157" s="16"/>
      <c r="CL157" s="29">
        <f t="shared" si="182"/>
        <v>0</v>
      </c>
      <c r="CM157" s="16"/>
    </row>
    <row r="158" spans="1:91" s="2" customFormat="1" ht="12.75" customHeight="1" x14ac:dyDescent="0.3">
      <c r="A158" s="75"/>
      <c r="B158" s="15">
        <f t="shared" si="186"/>
        <v>136</v>
      </c>
      <c r="C158" s="62">
        <v>11790</v>
      </c>
      <c r="D158" s="63"/>
      <c r="E158" s="44">
        <v>8259</v>
      </c>
      <c r="F158" s="36">
        <v>1212</v>
      </c>
      <c r="G158" s="37">
        <f t="shared" si="94"/>
        <v>0.1467490010897203</v>
      </c>
      <c r="H158" s="36">
        <v>3044</v>
      </c>
      <c r="I158" s="34">
        <f t="shared" si="183"/>
        <v>0.36856762319893449</v>
      </c>
      <c r="J158" s="36">
        <v>187</v>
      </c>
      <c r="K158" s="34">
        <f t="shared" si="184"/>
        <v>2.2641966339750574E-2</v>
      </c>
      <c r="L158" s="36">
        <v>3734</v>
      </c>
      <c r="M158" s="35">
        <f t="shared" si="185"/>
        <v>0.45211284659159706</v>
      </c>
      <c r="N158" s="28"/>
      <c r="O158" s="29">
        <f t="shared" si="141"/>
        <v>0</v>
      </c>
      <c r="P158" s="16"/>
      <c r="Q158" s="29">
        <f t="shared" si="142"/>
        <v>0</v>
      </c>
      <c r="R158" s="29">
        <f t="shared" si="143"/>
        <v>0</v>
      </c>
      <c r="S158" s="16"/>
      <c r="T158" s="29">
        <f t="shared" si="144"/>
        <v>0</v>
      </c>
      <c r="U158" s="16"/>
      <c r="V158" s="29">
        <f t="shared" si="145"/>
        <v>0</v>
      </c>
      <c r="W158" s="16"/>
      <c r="X158" s="29">
        <f t="shared" si="146"/>
        <v>0</v>
      </c>
      <c r="Y158" s="16"/>
      <c r="Z158" s="2">
        <f t="shared" si="147"/>
        <v>0</v>
      </c>
      <c r="AA158" s="16"/>
      <c r="AB158" s="2">
        <f t="shared" si="148"/>
        <v>0</v>
      </c>
      <c r="AC158" s="2">
        <f t="shared" si="149"/>
        <v>0</v>
      </c>
      <c r="AD158" s="16"/>
      <c r="AE158" s="2">
        <f t="shared" si="150"/>
        <v>0</v>
      </c>
      <c r="AF158" s="16"/>
      <c r="AG158" s="2">
        <f t="shared" si="151"/>
        <v>0</v>
      </c>
      <c r="AH158" s="16"/>
      <c r="AI158" s="2">
        <f t="shared" si="152"/>
        <v>0</v>
      </c>
      <c r="AJ158" s="16"/>
      <c r="AK158" s="29">
        <f t="shared" si="153"/>
        <v>0</v>
      </c>
      <c r="AL158" s="16"/>
      <c r="AM158" s="29">
        <f t="shared" si="154"/>
        <v>0</v>
      </c>
      <c r="AN158" s="29">
        <f t="shared" si="155"/>
        <v>0</v>
      </c>
      <c r="AO158" s="16"/>
      <c r="AP158" s="29">
        <f t="shared" si="156"/>
        <v>0</v>
      </c>
      <c r="AQ158" s="16"/>
      <c r="AR158" s="29">
        <f t="shared" si="157"/>
        <v>0</v>
      </c>
      <c r="AS158" s="16"/>
      <c r="AT158" s="29">
        <f t="shared" si="158"/>
        <v>0</v>
      </c>
      <c r="AU158" s="16"/>
      <c r="AV158" s="2">
        <f t="shared" si="159"/>
        <v>0</v>
      </c>
      <c r="AW158" s="16"/>
      <c r="AX158" s="2">
        <f t="shared" si="160"/>
        <v>0</v>
      </c>
      <c r="AY158" s="2">
        <f t="shared" si="161"/>
        <v>0</v>
      </c>
      <c r="AZ158" s="16"/>
      <c r="BA158" s="2">
        <f t="shared" si="162"/>
        <v>0</v>
      </c>
      <c r="BB158" s="16"/>
      <c r="BC158" s="2">
        <f t="shared" si="163"/>
        <v>0</v>
      </c>
      <c r="BD158" s="16"/>
      <c r="BE158" s="2">
        <f t="shared" si="164"/>
        <v>0</v>
      </c>
      <c r="BF158" s="16"/>
      <c r="BG158" s="29">
        <f t="shared" si="165"/>
        <v>0</v>
      </c>
      <c r="BH158" s="16"/>
      <c r="BI158" s="29">
        <f t="shared" si="166"/>
        <v>0</v>
      </c>
      <c r="BJ158" s="29">
        <f t="shared" si="167"/>
        <v>0</v>
      </c>
      <c r="BK158" s="16"/>
      <c r="BL158" s="29">
        <f t="shared" si="168"/>
        <v>0</v>
      </c>
      <c r="BM158" s="16"/>
      <c r="BN158" s="29">
        <f t="shared" si="169"/>
        <v>0</v>
      </c>
      <c r="BO158" s="16"/>
      <c r="BP158" s="29">
        <f t="shared" si="170"/>
        <v>0</v>
      </c>
      <c r="BQ158" s="16"/>
      <c r="BR158" s="2">
        <f t="shared" si="171"/>
        <v>0</v>
      </c>
      <c r="BS158" s="16"/>
      <c r="BT158" s="2">
        <f t="shared" si="172"/>
        <v>0</v>
      </c>
      <c r="BU158" s="2">
        <f t="shared" si="173"/>
        <v>0</v>
      </c>
      <c r="BV158" s="16"/>
      <c r="BW158" s="2">
        <f t="shared" si="174"/>
        <v>0</v>
      </c>
      <c r="BX158" s="16"/>
      <c r="BY158" s="2">
        <f t="shared" si="175"/>
        <v>0</v>
      </c>
      <c r="BZ158" s="16"/>
      <c r="CA158" s="2">
        <f t="shared" si="176"/>
        <v>0</v>
      </c>
      <c r="CB158" s="16"/>
      <c r="CC158" s="29">
        <f t="shared" si="177"/>
        <v>0</v>
      </c>
      <c r="CD158" s="16"/>
      <c r="CE158" s="29">
        <f t="shared" si="178"/>
        <v>0</v>
      </c>
      <c r="CF158" s="29">
        <f t="shared" si="179"/>
        <v>0</v>
      </c>
      <c r="CG158" s="16"/>
      <c r="CH158" s="29">
        <f t="shared" si="180"/>
        <v>0</v>
      </c>
      <c r="CI158" s="16"/>
      <c r="CJ158" s="29">
        <f t="shared" si="181"/>
        <v>0</v>
      </c>
      <c r="CK158" s="16"/>
      <c r="CL158" s="29">
        <f t="shared" si="182"/>
        <v>0</v>
      </c>
      <c r="CM158" s="16"/>
    </row>
    <row r="159" spans="1:91" s="2" customFormat="1" ht="12.75" customHeight="1" x14ac:dyDescent="0.3">
      <c r="A159" s="75"/>
      <c r="B159" s="15">
        <f t="shared" si="186"/>
        <v>137</v>
      </c>
      <c r="C159" s="62">
        <v>12581</v>
      </c>
      <c r="D159" s="63"/>
      <c r="E159" s="44">
        <v>6642</v>
      </c>
      <c r="F159" s="36">
        <v>774</v>
      </c>
      <c r="G159" s="37">
        <f t="shared" si="94"/>
        <v>0.11653116531165311</v>
      </c>
      <c r="H159" s="36">
        <v>3620</v>
      </c>
      <c r="I159" s="34">
        <f t="shared" si="183"/>
        <v>0.54501656127672393</v>
      </c>
      <c r="J159" s="36">
        <v>617</v>
      </c>
      <c r="K159" s="34">
        <f t="shared" si="184"/>
        <v>9.2893706714844926E-2</v>
      </c>
      <c r="L159" s="36">
        <v>1487</v>
      </c>
      <c r="M159" s="35">
        <f t="shared" si="185"/>
        <v>0.22387834989461006</v>
      </c>
      <c r="N159" s="28"/>
      <c r="O159" s="29">
        <f t="shared" si="141"/>
        <v>0</v>
      </c>
      <c r="P159" s="16"/>
      <c r="Q159" s="29">
        <f t="shared" si="142"/>
        <v>0</v>
      </c>
      <c r="R159" s="29">
        <f t="shared" si="143"/>
        <v>0</v>
      </c>
      <c r="S159" s="16"/>
      <c r="T159" s="29">
        <f t="shared" si="144"/>
        <v>0</v>
      </c>
      <c r="U159" s="16"/>
      <c r="V159" s="29">
        <f t="shared" si="145"/>
        <v>0</v>
      </c>
      <c r="W159" s="16"/>
      <c r="X159" s="29">
        <f t="shared" si="146"/>
        <v>0</v>
      </c>
      <c r="Y159" s="16"/>
      <c r="Z159" s="2">
        <f t="shared" si="147"/>
        <v>0</v>
      </c>
      <c r="AA159" s="16"/>
      <c r="AB159" s="2">
        <f t="shared" si="148"/>
        <v>0</v>
      </c>
      <c r="AC159" s="2">
        <f t="shared" si="149"/>
        <v>0</v>
      </c>
      <c r="AD159" s="16"/>
      <c r="AE159" s="2">
        <f t="shared" si="150"/>
        <v>0</v>
      </c>
      <c r="AF159" s="16"/>
      <c r="AG159" s="2">
        <f t="shared" si="151"/>
        <v>0</v>
      </c>
      <c r="AH159" s="16"/>
      <c r="AI159" s="2">
        <f t="shared" si="152"/>
        <v>0</v>
      </c>
      <c r="AJ159" s="16"/>
      <c r="AK159" s="29">
        <f t="shared" si="153"/>
        <v>0</v>
      </c>
      <c r="AL159" s="16"/>
      <c r="AM159" s="29">
        <f t="shared" si="154"/>
        <v>0</v>
      </c>
      <c r="AN159" s="29">
        <f t="shared" si="155"/>
        <v>0</v>
      </c>
      <c r="AO159" s="16"/>
      <c r="AP159" s="29">
        <f t="shared" si="156"/>
        <v>0</v>
      </c>
      <c r="AQ159" s="16"/>
      <c r="AR159" s="29">
        <f t="shared" si="157"/>
        <v>0</v>
      </c>
      <c r="AS159" s="16"/>
      <c r="AT159" s="29">
        <f t="shared" si="158"/>
        <v>0</v>
      </c>
      <c r="AU159" s="16"/>
      <c r="AV159" s="2">
        <f t="shared" si="159"/>
        <v>0</v>
      </c>
      <c r="AW159" s="16"/>
      <c r="AX159" s="2">
        <f t="shared" si="160"/>
        <v>0</v>
      </c>
      <c r="AY159" s="2">
        <f t="shared" si="161"/>
        <v>0</v>
      </c>
      <c r="AZ159" s="16"/>
      <c r="BA159" s="2">
        <f t="shared" si="162"/>
        <v>0</v>
      </c>
      <c r="BB159" s="16"/>
      <c r="BC159" s="2">
        <f t="shared" si="163"/>
        <v>0</v>
      </c>
      <c r="BD159" s="16"/>
      <c r="BE159" s="2">
        <f t="shared" si="164"/>
        <v>0</v>
      </c>
      <c r="BF159" s="16"/>
      <c r="BG159" s="29">
        <f t="shared" si="165"/>
        <v>0</v>
      </c>
      <c r="BH159" s="16"/>
      <c r="BI159" s="29">
        <f t="shared" si="166"/>
        <v>0</v>
      </c>
      <c r="BJ159" s="29">
        <f t="shared" si="167"/>
        <v>0</v>
      </c>
      <c r="BK159" s="16"/>
      <c r="BL159" s="29">
        <f t="shared" si="168"/>
        <v>0</v>
      </c>
      <c r="BM159" s="16"/>
      <c r="BN159" s="29">
        <f t="shared" si="169"/>
        <v>0</v>
      </c>
      <c r="BO159" s="16"/>
      <c r="BP159" s="29">
        <f t="shared" si="170"/>
        <v>0</v>
      </c>
      <c r="BQ159" s="16"/>
      <c r="BR159" s="2">
        <f t="shared" si="171"/>
        <v>0</v>
      </c>
      <c r="BS159" s="16"/>
      <c r="BT159" s="2">
        <f t="shared" si="172"/>
        <v>0</v>
      </c>
      <c r="BU159" s="2">
        <f t="shared" si="173"/>
        <v>0</v>
      </c>
      <c r="BV159" s="16"/>
      <c r="BW159" s="2">
        <f t="shared" si="174"/>
        <v>0</v>
      </c>
      <c r="BX159" s="16"/>
      <c r="BY159" s="2">
        <f t="shared" si="175"/>
        <v>0</v>
      </c>
      <c r="BZ159" s="16"/>
      <c r="CA159" s="2">
        <f t="shared" si="176"/>
        <v>0</v>
      </c>
      <c r="CB159" s="16"/>
      <c r="CC159" s="29">
        <f t="shared" si="177"/>
        <v>0</v>
      </c>
      <c r="CD159" s="16"/>
      <c r="CE159" s="29">
        <f t="shared" si="178"/>
        <v>0</v>
      </c>
      <c r="CF159" s="29">
        <f t="shared" si="179"/>
        <v>0</v>
      </c>
      <c r="CG159" s="16"/>
      <c r="CH159" s="29">
        <f t="shared" si="180"/>
        <v>0</v>
      </c>
      <c r="CI159" s="16"/>
      <c r="CJ159" s="29">
        <f t="shared" si="181"/>
        <v>0</v>
      </c>
      <c r="CK159" s="16"/>
      <c r="CL159" s="29">
        <f t="shared" si="182"/>
        <v>0</v>
      </c>
      <c r="CM159" s="16"/>
    </row>
    <row r="160" spans="1:91" s="2" customFormat="1" ht="12.75" customHeight="1" x14ac:dyDescent="0.3">
      <c r="A160" s="75"/>
      <c r="B160" s="15">
        <f t="shared" si="186"/>
        <v>138</v>
      </c>
      <c r="C160" s="62">
        <v>9124</v>
      </c>
      <c r="D160" s="63"/>
      <c r="E160" s="44">
        <v>4814</v>
      </c>
      <c r="F160" s="36">
        <v>1080</v>
      </c>
      <c r="G160" s="37">
        <f t="shared" si="94"/>
        <v>0.22434565849605317</v>
      </c>
      <c r="H160" s="36">
        <v>1990</v>
      </c>
      <c r="I160" s="34">
        <f t="shared" si="183"/>
        <v>0.41337764852513503</v>
      </c>
      <c r="J160" s="36">
        <v>217</v>
      </c>
      <c r="K160" s="34">
        <f t="shared" si="184"/>
        <v>4.5076859160781052E-2</v>
      </c>
      <c r="L160" s="36">
        <v>1437</v>
      </c>
      <c r="M160" s="35">
        <f t="shared" si="185"/>
        <v>0.29850436227669297</v>
      </c>
      <c r="N160" s="28"/>
      <c r="O160" s="29">
        <f t="shared" si="141"/>
        <v>0</v>
      </c>
      <c r="P160" s="16"/>
      <c r="Q160" s="29">
        <f t="shared" si="142"/>
        <v>0</v>
      </c>
      <c r="R160" s="29">
        <f t="shared" si="143"/>
        <v>0</v>
      </c>
      <c r="S160" s="16"/>
      <c r="T160" s="29">
        <f t="shared" si="144"/>
        <v>0</v>
      </c>
      <c r="U160" s="16"/>
      <c r="V160" s="29">
        <f t="shared" si="145"/>
        <v>0</v>
      </c>
      <c r="W160" s="16"/>
      <c r="X160" s="29">
        <f t="shared" si="146"/>
        <v>0</v>
      </c>
      <c r="Y160" s="16"/>
      <c r="Z160" s="2">
        <f t="shared" si="147"/>
        <v>0</v>
      </c>
      <c r="AA160" s="16"/>
      <c r="AB160" s="2">
        <f t="shared" si="148"/>
        <v>0</v>
      </c>
      <c r="AC160" s="2">
        <f t="shared" si="149"/>
        <v>0</v>
      </c>
      <c r="AD160" s="16"/>
      <c r="AE160" s="2">
        <f t="shared" si="150"/>
        <v>0</v>
      </c>
      <c r="AF160" s="16"/>
      <c r="AG160" s="2">
        <f t="shared" si="151"/>
        <v>0</v>
      </c>
      <c r="AH160" s="16"/>
      <c r="AI160" s="2">
        <f t="shared" si="152"/>
        <v>0</v>
      </c>
      <c r="AJ160" s="16"/>
      <c r="AK160" s="29">
        <f t="shared" si="153"/>
        <v>0</v>
      </c>
      <c r="AL160" s="16"/>
      <c r="AM160" s="29">
        <f t="shared" si="154"/>
        <v>0</v>
      </c>
      <c r="AN160" s="29">
        <f t="shared" si="155"/>
        <v>0</v>
      </c>
      <c r="AO160" s="16"/>
      <c r="AP160" s="29">
        <f t="shared" si="156"/>
        <v>0</v>
      </c>
      <c r="AQ160" s="16"/>
      <c r="AR160" s="29">
        <f t="shared" si="157"/>
        <v>0</v>
      </c>
      <c r="AS160" s="16"/>
      <c r="AT160" s="29">
        <f t="shared" si="158"/>
        <v>0</v>
      </c>
      <c r="AU160" s="16"/>
      <c r="AV160" s="2">
        <f t="shared" si="159"/>
        <v>0</v>
      </c>
      <c r="AW160" s="16"/>
      <c r="AX160" s="2">
        <f t="shared" si="160"/>
        <v>0</v>
      </c>
      <c r="AY160" s="2">
        <f t="shared" si="161"/>
        <v>0</v>
      </c>
      <c r="AZ160" s="16"/>
      <c r="BA160" s="2">
        <f t="shared" si="162"/>
        <v>0</v>
      </c>
      <c r="BB160" s="16"/>
      <c r="BC160" s="2">
        <f t="shared" si="163"/>
        <v>0</v>
      </c>
      <c r="BD160" s="16"/>
      <c r="BE160" s="2">
        <f t="shared" si="164"/>
        <v>0</v>
      </c>
      <c r="BF160" s="16"/>
      <c r="BG160" s="29">
        <f t="shared" si="165"/>
        <v>0</v>
      </c>
      <c r="BH160" s="16"/>
      <c r="BI160" s="29">
        <f t="shared" si="166"/>
        <v>0</v>
      </c>
      <c r="BJ160" s="29">
        <f t="shared" si="167"/>
        <v>0</v>
      </c>
      <c r="BK160" s="16"/>
      <c r="BL160" s="29">
        <f t="shared" si="168"/>
        <v>0</v>
      </c>
      <c r="BM160" s="16"/>
      <c r="BN160" s="29">
        <f t="shared" si="169"/>
        <v>0</v>
      </c>
      <c r="BO160" s="16"/>
      <c r="BP160" s="29">
        <f t="shared" si="170"/>
        <v>0</v>
      </c>
      <c r="BQ160" s="16"/>
      <c r="BR160" s="2">
        <f t="shared" si="171"/>
        <v>0</v>
      </c>
      <c r="BS160" s="16"/>
      <c r="BT160" s="2">
        <f t="shared" si="172"/>
        <v>0</v>
      </c>
      <c r="BU160" s="2">
        <f t="shared" si="173"/>
        <v>0</v>
      </c>
      <c r="BV160" s="16"/>
      <c r="BW160" s="2">
        <f t="shared" si="174"/>
        <v>0</v>
      </c>
      <c r="BX160" s="16"/>
      <c r="BY160" s="2">
        <f t="shared" si="175"/>
        <v>0</v>
      </c>
      <c r="BZ160" s="16"/>
      <c r="CA160" s="2">
        <f t="shared" si="176"/>
        <v>0</v>
      </c>
      <c r="CB160" s="16"/>
      <c r="CC160" s="29">
        <f t="shared" si="177"/>
        <v>0</v>
      </c>
      <c r="CD160" s="16"/>
      <c r="CE160" s="29">
        <f t="shared" si="178"/>
        <v>0</v>
      </c>
      <c r="CF160" s="29">
        <f t="shared" si="179"/>
        <v>0</v>
      </c>
      <c r="CG160" s="16"/>
      <c r="CH160" s="29">
        <f t="shared" si="180"/>
        <v>0</v>
      </c>
      <c r="CI160" s="16"/>
      <c r="CJ160" s="29">
        <f t="shared" si="181"/>
        <v>0</v>
      </c>
      <c r="CK160" s="16"/>
      <c r="CL160" s="29">
        <f t="shared" si="182"/>
        <v>0</v>
      </c>
      <c r="CM160" s="16"/>
    </row>
    <row r="161" spans="1:91" s="2" customFormat="1" ht="12.75" customHeight="1" x14ac:dyDescent="0.3">
      <c r="A161" s="75"/>
      <c r="B161" s="15">
        <f t="shared" si="186"/>
        <v>139</v>
      </c>
      <c r="C161" s="62">
        <v>14364</v>
      </c>
      <c r="D161" s="63"/>
      <c r="E161" s="44">
        <v>8153</v>
      </c>
      <c r="F161" s="36">
        <v>1871</v>
      </c>
      <c r="G161" s="37">
        <f t="shared" si="94"/>
        <v>0.22948607874402061</v>
      </c>
      <c r="H161" s="36">
        <v>3682</v>
      </c>
      <c r="I161" s="34">
        <f t="shared" si="183"/>
        <v>0.45161290322580644</v>
      </c>
      <c r="J161" s="36">
        <v>283</v>
      </c>
      <c r="K161" s="34">
        <f t="shared" si="184"/>
        <v>3.4711149270207284E-2</v>
      </c>
      <c r="L161" s="36">
        <v>2187</v>
      </c>
      <c r="M161" s="35">
        <f t="shared" si="185"/>
        <v>0.268244817858457</v>
      </c>
      <c r="N161" s="28"/>
      <c r="O161" s="29">
        <f t="shared" si="141"/>
        <v>0</v>
      </c>
      <c r="P161" s="16"/>
      <c r="Q161" s="29">
        <f t="shared" si="142"/>
        <v>0</v>
      </c>
      <c r="R161" s="29">
        <f t="shared" si="143"/>
        <v>0</v>
      </c>
      <c r="S161" s="16"/>
      <c r="T161" s="29">
        <f t="shared" si="144"/>
        <v>0</v>
      </c>
      <c r="U161" s="16"/>
      <c r="V161" s="29">
        <f t="shared" si="145"/>
        <v>0</v>
      </c>
      <c r="W161" s="16"/>
      <c r="X161" s="29">
        <f t="shared" si="146"/>
        <v>0</v>
      </c>
      <c r="Y161" s="16"/>
      <c r="Z161" s="2">
        <f t="shared" si="147"/>
        <v>0</v>
      </c>
      <c r="AA161" s="16"/>
      <c r="AB161" s="2">
        <f t="shared" si="148"/>
        <v>0</v>
      </c>
      <c r="AC161" s="2">
        <f t="shared" si="149"/>
        <v>0</v>
      </c>
      <c r="AD161" s="16"/>
      <c r="AE161" s="2">
        <f t="shared" si="150"/>
        <v>0</v>
      </c>
      <c r="AF161" s="16"/>
      <c r="AG161" s="2">
        <f t="shared" si="151"/>
        <v>0</v>
      </c>
      <c r="AH161" s="16"/>
      <c r="AI161" s="2">
        <f t="shared" si="152"/>
        <v>0</v>
      </c>
      <c r="AJ161" s="16"/>
      <c r="AK161" s="29">
        <f t="shared" si="153"/>
        <v>0</v>
      </c>
      <c r="AL161" s="16"/>
      <c r="AM161" s="29">
        <f t="shared" si="154"/>
        <v>0</v>
      </c>
      <c r="AN161" s="29">
        <f t="shared" si="155"/>
        <v>0</v>
      </c>
      <c r="AO161" s="16"/>
      <c r="AP161" s="29">
        <f t="shared" si="156"/>
        <v>0</v>
      </c>
      <c r="AQ161" s="16"/>
      <c r="AR161" s="29">
        <f t="shared" si="157"/>
        <v>0</v>
      </c>
      <c r="AS161" s="16"/>
      <c r="AT161" s="29">
        <f t="shared" si="158"/>
        <v>0</v>
      </c>
      <c r="AU161" s="16"/>
      <c r="AV161" s="2">
        <f t="shared" si="159"/>
        <v>0</v>
      </c>
      <c r="AW161" s="16"/>
      <c r="AX161" s="2">
        <f t="shared" si="160"/>
        <v>0</v>
      </c>
      <c r="AY161" s="2">
        <f t="shared" si="161"/>
        <v>0</v>
      </c>
      <c r="AZ161" s="16"/>
      <c r="BA161" s="2">
        <f t="shared" si="162"/>
        <v>0</v>
      </c>
      <c r="BB161" s="16"/>
      <c r="BC161" s="2">
        <f t="shared" si="163"/>
        <v>0</v>
      </c>
      <c r="BD161" s="16"/>
      <c r="BE161" s="2">
        <f t="shared" si="164"/>
        <v>0</v>
      </c>
      <c r="BF161" s="16"/>
      <c r="BG161" s="29">
        <f t="shared" si="165"/>
        <v>0</v>
      </c>
      <c r="BH161" s="16"/>
      <c r="BI161" s="29">
        <f t="shared" si="166"/>
        <v>0</v>
      </c>
      <c r="BJ161" s="29">
        <f t="shared" si="167"/>
        <v>0</v>
      </c>
      <c r="BK161" s="16"/>
      <c r="BL161" s="29">
        <f t="shared" si="168"/>
        <v>0</v>
      </c>
      <c r="BM161" s="16"/>
      <c r="BN161" s="29">
        <f t="shared" si="169"/>
        <v>0</v>
      </c>
      <c r="BO161" s="16"/>
      <c r="BP161" s="29">
        <f t="shared" si="170"/>
        <v>0</v>
      </c>
      <c r="BQ161" s="16"/>
      <c r="BR161" s="2">
        <f t="shared" si="171"/>
        <v>0</v>
      </c>
      <c r="BS161" s="16"/>
      <c r="BT161" s="2">
        <f t="shared" si="172"/>
        <v>0</v>
      </c>
      <c r="BU161" s="2">
        <f t="shared" si="173"/>
        <v>0</v>
      </c>
      <c r="BV161" s="16"/>
      <c r="BW161" s="2">
        <f t="shared" si="174"/>
        <v>0</v>
      </c>
      <c r="BX161" s="16"/>
      <c r="BY161" s="2">
        <f t="shared" si="175"/>
        <v>0</v>
      </c>
      <c r="BZ161" s="16"/>
      <c r="CA161" s="2">
        <f t="shared" si="176"/>
        <v>0</v>
      </c>
      <c r="CB161" s="16"/>
      <c r="CC161" s="29">
        <f t="shared" si="177"/>
        <v>0</v>
      </c>
      <c r="CD161" s="16"/>
      <c r="CE161" s="29">
        <f t="shared" si="178"/>
        <v>0</v>
      </c>
      <c r="CF161" s="29">
        <f t="shared" si="179"/>
        <v>0</v>
      </c>
      <c r="CG161" s="16"/>
      <c r="CH161" s="29">
        <f t="shared" si="180"/>
        <v>0</v>
      </c>
      <c r="CI161" s="16"/>
      <c r="CJ161" s="29">
        <f t="shared" si="181"/>
        <v>0</v>
      </c>
      <c r="CK161" s="16"/>
      <c r="CL161" s="29">
        <f t="shared" si="182"/>
        <v>0</v>
      </c>
      <c r="CM161" s="16"/>
    </row>
    <row r="162" spans="1:91" s="2" customFormat="1" ht="12.75" customHeight="1" x14ac:dyDescent="0.3">
      <c r="A162" s="75"/>
      <c r="B162" s="15">
        <f t="shared" si="186"/>
        <v>140</v>
      </c>
      <c r="C162" s="62">
        <v>14020</v>
      </c>
      <c r="D162" s="63"/>
      <c r="E162" s="44">
        <v>7522</v>
      </c>
      <c r="F162" s="36">
        <v>1618</v>
      </c>
      <c r="G162" s="37">
        <f t="shared" si="94"/>
        <v>0.21510236639191704</v>
      </c>
      <c r="H162" s="36">
        <v>2947</v>
      </c>
      <c r="I162" s="34">
        <f t="shared" si="183"/>
        <v>0.39178409997341135</v>
      </c>
      <c r="J162" s="36">
        <v>357</v>
      </c>
      <c r="K162" s="34">
        <f t="shared" si="184"/>
        <v>4.7460781706992819E-2</v>
      </c>
      <c r="L162" s="36">
        <v>2322</v>
      </c>
      <c r="M162" s="35">
        <f t="shared" si="185"/>
        <v>0.30869449614464239</v>
      </c>
      <c r="N162" s="28"/>
      <c r="O162" s="29">
        <f t="shared" si="141"/>
        <v>0</v>
      </c>
      <c r="P162" s="16"/>
      <c r="Q162" s="29">
        <f t="shared" si="142"/>
        <v>0</v>
      </c>
      <c r="R162" s="29">
        <f t="shared" si="143"/>
        <v>0</v>
      </c>
      <c r="S162" s="16"/>
      <c r="T162" s="29">
        <f t="shared" si="144"/>
        <v>0</v>
      </c>
      <c r="U162" s="16"/>
      <c r="V162" s="29">
        <f t="shared" si="145"/>
        <v>0</v>
      </c>
      <c r="W162" s="16"/>
      <c r="X162" s="29">
        <f t="shared" si="146"/>
        <v>0</v>
      </c>
      <c r="Y162" s="16"/>
      <c r="Z162" s="2">
        <f t="shared" si="147"/>
        <v>0</v>
      </c>
      <c r="AA162" s="16"/>
      <c r="AB162" s="2">
        <f t="shared" si="148"/>
        <v>0</v>
      </c>
      <c r="AC162" s="2">
        <f t="shared" si="149"/>
        <v>0</v>
      </c>
      <c r="AD162" s="16"/>
      <c r="AE162" s="2">
        <f t="shared" si="150"/>
        <v>0</v>
      </c>
      <c r="AF162" s="16"/>
      <c r="AG162" s="2">
        <f t="shared" si="151"/>
        <v>0</v>
      </c>
      <c r="AH162" s="16"/>
      <c r="AI162" s="2">
        <f t="shared" si="152"/>
        <v>0</v>
      </c>
      <c r="AJ162" s="16"/>
      <c r="AK162" s="29">
        <f t="shared" si="153"/>
        <v>0</v>
      </c>
      <c r="AL162" s="16"/>
      <c r="AM162" s="29">
        <f t="shared" si="154"/>
        <v>0</v>
      </c>
      <c r="AN162" s="29">
        <f t="shared" si="155"/>
        <v>0</v>
      </c>
      <c r="AO162" s="16"/>
      <c r="AP162" s="29">
        <f t="shared" si="156"/>
        <v>0</v>
      </c>
      <c r="AQ162" s="16"/>
      <c r="AR162" s="29">
        <f t="shared" si="157"/>
        <v>0</v>
      </c>
      <c r="AS162" s="16"/>
      <c r="AT162" s="29">
        <f t="shared" si="158"/>
        <v>0</v>
      </c>
      <c r="AU162" s="16"/>
      <c r="AV162" s="2">
        <f t="shared" si="159"/>
        <v>0</v>
      </c>
      <c r="AW162" s="16"/>
      <c r="AX162" s="2">
        <f t="shared" si="160"/>
        <v>0</v>
      </c>
      <c r="AY162" s="2">
        <f t="shared" si="161"/>
        <v>0</v>
      </c>
      <c r="AZ162" s="16"/>
      <c r="BA162" s="2">
        <f t="shared" si="162"/>
        <v>0</v>
      </c>
      <c r="BB162" s="16"/>
      <c r="BC162" s="2">
        <f t="shared" si="163"/>
        <v>0</v>
      </c>
      <c r="BD162" s="16"/>
      <c r="BE162" s="2">
        <f t="shared" si="164"/>
        <v>0</v>
      </c>
      <c r="BF162" s="16"/>
      <c r="BG162" s="29">
        <f t="shared" si="165"/>
        <v>0</v>
      </c>
      <c r="BH162" s="16"/>
      <c r="BI162" s="29">
        <f t="shared" si="166"/>
        <v>0</v>
      </c>
      <c r="BJ162" s="29">
        <f t="shared" si="167"/>
        <v>0</v>
      </c>
      <c r="BK162" s="16"/>
      <c r="BL162" s="29">
        <f t="shared" si="168"/>
        <v>0</v>
      </c>
      <c r="BM162" s="16"/>
      <c r="BN162" s="29">
        <f t="shared" si="169"/>
        <v>0</v>
      </c>
      <c r="BO162" s="16"/>
      <c r="BP162" s="29">
        <f t="shared" si="170"/>
        <v>0</v>
      </c>
      <c r="BQ162" s="16"/>
      <c r="BR162" s="2">
        <f t="shared" si="171"/>
        <v>0</v>
      </c>
      <c r="BS162" s="16"/>
      <c r="BT162" s="2">
        <f t="shared" si="172"/>
        <v>0</v>
      </c>
      <c r="BU162" s="2">
        <f t="shared" si="173"/>
        <v>0</v>
      </c>
      <c r="BV162" s="16"/>
      <c r="BW162" s="2">
        <f t="shared" si="174"/>
        <v>0</v>
      </c>
      <c r="BX162" s="16"/>
      <c r="BY162" s="2">
        <f t="shared" si="175"/>
        <v>0</v>
      </c>
      <c r="BZ162" s="16"/>
      <c r="CA162" s="2">
        <f t="shared" si="176"/>
        <v>0</v>
      </c>
      <c r="CB162" s="16"/>
      <c r="CC162" s="29">
        <f t="shared" si="177"/>
        <v>0</v>
      </c>
      <c r="CD162" s="16"/>
      <c r="CE162" s="29">
        <f t="shared" si="178"/>
        <v>0</v>
      </c>
      <c r="CF162" s="29">
        <f t="shared" si="179"/>
        <v>0</v>
      </c>
      <c r="CG162" s="16"/>
      <c r="CH162" s="29">
        <f t="shared" si="180"/>
        <v>0</v>
      </c>
      <c r="CI162" s="16"/>
      <c r="CJ162" s="29">
        <f t="shared" si="181"/>
        <v>0</v>
      </c>
      <c r="CK162" s="16"/>
      <c r="CL162" s="29">
        <f t="shared" si="182"/>
        <v>0</v>
      </c>
      <c r="CM162" s="16"/>
    </row>
    <row r="163" spans="1:91" s="2" customFormat="1" ht="12.75" customHeight="1" x14ac:dyDescent="0.3">
      <c r="A163" s="75"/>
      <c r="B163" s="15">
        <f t="shared" si="186"/>
        <v>141</v>
      </c>
      <c r="C163" s="62">
        <v>11473</v>
      </c>
      <c r="D163" s="63"/>
      <c r="E163" s="44">
        <v>5965</v>
      </c>
      <c r="F163" s="36">
        <v>1049</v>
      </c>
      <c r="G163" s="37">
        <f t="shared" si="94"/>
        <v>0.17585917854149205</v>
      </c>
      <c r="H163" s="36">
        <v>2960</v>
      </c>
      <c r="I163" s="34">
        <f t="shared" si="183"/>
        <v>0.49622799664710815</v>
      </c>
      <c r="J163" s="36">
        <v>239</v>
      </c>
      <c r="K163" s="34">
        <f t="shared" si="184"/>
        <v>4.0067057837384741E-2</v>
      </c>
      <c r="L163" s="36">
        <v>1456</v>
      </c>
      <c r="M163" s="35">
        <f t="shared" si="185"/>
        <v>0.24409052808046941</v>
      </c>
      <c r="N163" s="28"/>
      <c r="O163" s="29">
        <f t="shared" si="141"/>
        <v>0</v>
      </c>
      <c r="P163" s="16"/>
      <c r="Q163" s="29">
        <f t="shared" si="142"/>
        <v>0</v>
      </c>
      <c r="R163" s="29">
        <f t="shared" si="143"/>
        <v>0</v>
      </c>
      <c r="S163" s="16"/>
      <c r="T163" s="29">
        <f t="shared" si="144"/>
        <v>0</v>
      </c>
      <c r="U163" s="16"/>
      <c r="V163" s="29">
        <f t="shared" si="145"/>
        <v>0</v>
      </c>
      <c r="W163" s="16"/>
      <c r="X163" s="29">
        <f t="shared" si="146"/>
        <v>0</v>
      </c>
      <c r="Y163" s="16"/>
      <c r="Z163" s="2">
        <f t="shared" si="147"/>
        <v>0</v>
      </c>
      <c r="AA163" s="16"/>
      <c r="AB163" s="2">
        <f t="shared" si="148"/>
        <v>0</v>
      </c>
      <c r="AC163" s="2">
        <f t="shared" si="149"/>
        <v>0</v>
      </c>
      <c r="AD163" s="16"/>
      <c r="AE163" s="2">
        <f t="shared" si="150"/>
        <v>0</v>
      </c>
      <c r="AF163" s="16"/>
      <c r="AG163" s="2">
        <f t="shared" si="151"/>
        <v>0</v>
      </c>
      <c r="AH163" s="16"/>
      <c r="AI163" s="2">
        <f t="shared" si="152"/>
        <v>0</v>
      </c>
      <c r="AJ163" s="16"/>
      <c r="AK163" s="29">
        <f t="shared" si="153"/>
        <v>0</v>
      </c>
      <c r="AL163" s="16"/>
      <c r="AM163" s="29">
        <f t="shared" si="154"/>
        <v>0</v>
      </c>
      <c r="AN163" s="29">
        <f t="shared" si="155"/>
        <v>0</v>
      </c>
      <c r="AO163" s="16"/>
      <c r="AP163" s="29">
        <f t="shared" si="156"/>
        <v>0</v>
      </c>
      <c r="AQ163" s="16"/>
      <c r="AR163" s="29">
        <f t="shared" si="157"/>
        <v>0</v>
      </c>
      <c r="AS163" s="16"/>
      <c r="AT163" s="29">
        <f t="shared" si="158"/>
        <v>0</v>
      </c>
      <c r="AU163" s="16"/>
      <c r="AV163" s="2">
        <f t="shared" si="159"/>
        <v>0</v>
      </c>
      <c r="AW163" s="16"/>
      <c r="AX163" s="2">
        <f t="shared" si="160"/>
        <v>0</v>
      </c>
      <c r="AY163" s="2">
        <f t="shared" si="161"/>
        <v>0</v>
      </c>
      <c r="AZ163" s="16"/>
      <c r="BA163" s="2">
        <f t="shared" si="162"/>
        <v>0</v>
      </c>
      <c r="BB163" s="16"/>
      <c r="BC163" s="2">
        <f t="shared" si="163"/>
        <v>0</v>
      </c>
      <c r="BD163" s="16"/>
      <c r="BE163" s="2">
        <f t="shared" si="164"/>
        <v>0</v>
      </c>
      <c r="BF163" s="16"/>
      <c r="BG163" s="29">
        <f t="shared" si="165"/>
        <v>0</v>
      </c>
      <c r="BH163" s="16"/>
      <c r="BI163" s="29">
        <f t="shared" si="166"/>
        <v>0</v>
      </c>
      <c r="BJ163" s="29">
        <f t="shared" si="167"/>
        <v>0</v>
      </c>
      <c r="BK163" s="16"/>
      <c r="BL163" s="29">
        <f t="shared" si="168"/>
        <v>0</v>
      </c>
      <c r="BM163" s="16"/>
      <c r="BN163" s="29">
        <f t="shared" si="169"/>
        <v>0</v>
      </c>
      <c r="BO163" s="16"/>
      <c r="BP163" s="29">
        <f t="shared" si="170"/>
        <v>0</v>
      </c>
      <c r="BQ163" s="16"/>
      <c r="BR163" s="2">
        <f t="shared" si="171"/>
        <v>0</v>
      </c>
      <c r="BS163" s="16"/>
      <c r="BT163" s="2">
        <f t="shared" si="172"/>
        <v>0</v>
      </c>
      <c r="BU163" s="2">
        <f t="shared" si="173"/>
        <v>0</v>
      </c>
      <c r="BV163" s="16"/>
      <c r="BW163" s="2">
        <f t="shared" si="174"/>
        <v>0</v>
      </c>
      <c r="BX163" s="16"/>
      <c r="BY163" s="2">
        <f t="shared" si="175"/>
        <v>0</v>
      </c>
      <c r="BZ163" s="16"/>
      <c r="CA163" s="2">
        <f t="shared" si="176"/>
        <v>0</v>
      </c>
      <c r="CB163" s="16"/>
      <c r="CC163" s="29">
        <f t="shared" si="177"/>
        <v>0</v>
      </c>
      <c r="CD163" s="16"/>
      <c r="CE163" s="29">
        <f t="shared" si="178"/>
        <v>0</v>
      </c>
      <c r="CF163" s="29">
        <f t="shared" si="179"/>
        <v>0</v>
      </c>
      <c r="CG163" s="16"/>
      <c r="CH163" s="29">
        <f t="shared" si="180"/>
        <v>0</v>
      </c>
      <c r="CI163" s="16"/>
      <c r="CJ163" s="29">
        <f t="shared" si="181"/>
        <v>0</v>
      </c>
      <c r="CK163" s="16"/>
      <c r="CL163" s="29">
        <f t="shared" si="182"/>
        <v>0</v>
      </c>
      <c r="CM163" s="16"/>
    </row>
    <row r="164" spans="1:91" s="2" customFormat="1" ht="12.75" customHeight="1" x14ac:dyDescent="0.3">
      <c r="A164" s="75"/>
      <c r="B164" s="15">
        <f>B163+1</f>
        <v>142</v>
      </c>
      <c r="C164" s="62">
        <v>9543</v>
      </c>
      <c r="D164" s="63"/>
      <c r="E164" s="44">
        <v>5736</v>
      </c>
      <c r="F164" s="36">
        <v>1567</v>
      </c>
      <c r="G164" s="37">
        <f t="shared" si="94"/>
        <v>0.27318688981868899</v>
      </c>
      <c r="H164" s="36">
        <v>2451</v>
      </c>
      <c r="I164" s="34">
        <f t="shared" si="183"/>
        <v>0.42730125523012552</v>
      </c>
      <c r="J164" s="36">
        <v>230</v>
      </c>
      <c r="K164" s="34">
        <f t="shared" si="184"/>
        <v>4.0097629009762902E-2</v>
      </c>
      <c r="L164" s="36">
        <v>1347</v>
      </c>
      <c r="M164" s="35">
        <f t="shared" si="185"/>
        <v>0.23483263598326359</v>
      </c>
      <c r="N164" s="28"/>
      <c r="O164" s="29">
        <f t="shared" si="141"/>
        <v>0</v>
      </c>
      <c r="P164" s="16"/>
      <c r="Q164" s="29">
        <f t="shared" si="142"/>
        <v>0</v>
      </c>
      <c r="R164" s="29">
        <f t="shared" si="143"/>
        <v>0</v>
      </c>
      <c r="S164" s="16"/>
      <c r="T164" s="29">
        <f t="shared" si="144"/>
        <v>0</v>
      </c>
      <c r="U164" s="16"/>
      <c r="V164" s="29">
        <f t="shared" si="145"/>
        <v>0</v>
      </c>
      <c r="W164" s="16"/>
      <c r="X164" s="29">
        <f t="shared" si="146"/>
        <v>0</v>
      </c>
      <c r="Y164" s="16"/>
      <c r="Z164" s="2">
        <f t="shared" si="147"/>
        <v>0</v>
      </c>
      <c r="AA164" s="16"/>
      <c r="AB164" s="2">
        <f t="shared" si="148"/>
        <v>0</v>
      </c>
      <c r="AC164" s="2">
        <f t="shared" si="149"/>
        <v>0</v>
      </c>
      <c r="AD164" s="16"/>
      <c r="AE164" s="2">
        <f t="shared" si="150"/>
        <v>0</v>
      </c>
      <c r="AF164" s="16"/>
      <c r="AG164" s="2">
        <f t="shared" si="151"/>
        <v>0</v>
      </c>
      <c r="AH164" s="16"/>
      <c r="AI164" s="2">
        <f t="shared" si="152"/>
        <v>0</v>
      </c>
      <c r="AJ164" s="16"/>
      <c r="AK164" s="29">
        <f t="shared" si="153"/>
        <v>0</v>
      </c>
      <c r="AL164" s="16"/>
      <c r="AM164" s="29">
        <f t="shared" si="154"/>
        <v>0</v>
      </c>
      <c r="AN164" s="29">
        <f t="shared" si="155"/>
        <v>0</v>
      </c>
      <c r="AO164" s="16"/>
      <c r="AP164" s="29">
        <f t="shared" si="156"/>
        <v>0</v>
      </c>
      <c r="AQ164" s="16"/>
      <c r="AR164" s="29">
        <f t="shared" si="157"/>
        <v>0</v>
      </c>
      <c r="AS164" s="16"/>
      <c r="AT164" s="29">
        <f t="shared" si="158"/>
        <v>0</v>
      </c>
      <c r="AU164" s="16"/>
      <c r="AV164" s="2">
        <f t="shared" si="159"/>
        <v>0</v>
      </c>
      <c r="AW164" s="16"/>
      <c r="AX164" s="2">
        <f t="shared" si="160"/>
        <v>0</v>
      </c>
      <c r="AY164" s="2">
        <f t="shared" si="161"/>
        <v>0</v>
      </c>
      <c r="AZ164" s="16"/>
      <c r="BA164" s="2">
        <f t="shared" si="162"/>
        <v>0</v>
      </c>
      <c r="BB164" s="16"/>
      <c r="BC164" s="2">
        <f t="shared" si="163"/>
        <v>0</v>
      </c>
      <c r="BD164" s="16"/>
      <c r="BE164" s="2">
        <f t="shared" si="164"/>
        <v>0</v>
      </c>
      <c r="BF164" s="16"/>
      <c r="BG164" s="29">
        <f t="shared" si="165"/>
        <v>0</v>
      </c>
      <c r="BH164" s="16"/>
      <c r="BI164" s="29">
        <f t="shared" si="166"/>
        <v>0</v>
      </c>
      <c r="BJ164" s="29">
        <f t="shared" si="167"/>
        <v>0</v>
      </c>
      <c r="BK164" s="16"/>
      <c r="BL164" s="29">
        <f t="shared" si="168"/>
        <v>0</v>
      </c>
      <c r="BM164" s="16"/>
      <c r="BN164" s="29">
        <f t="shared" si="169"/>
        <v>0</v>
      </c>
      <c r="BO164" s="16"/>
      <c r="BP164" s="29">
        <f t="shared" si="170"/>
        <v>0</v>
      </c>
      <c r="BQ164" s="16"/>
      <c r="BR164" s="2">
        <f t="shared" si="171"/>
        <v>0</v>
      </c>
      <c r="BS164" s="16"/>
      <c r="BT164" s="2">
        <f t="shared" si="172"/>
        <v>0</v>
      </c>
      <c r="BU164" s="2">
        <f t="shared" si="173"/>
        <v>0</v>
      </c>
      <c r="BV164" s="16"/>
      <c r="BW164" s="2">
        <f t="shared" si="174"/>
        <v>0</v>
      </c>
      <c r="BX164" s="16"/>
      <c r="BY164" s="2">
        <f t="shared" si="175"/>
        <v>0</v>
      </c>
      <c r="BZ164" s="16"/>
      <c r="CA164" s="2">
        <f t="shared" si="176"/>
        <v>0</v>
      </c>
      <c r="CB164" s="16"/>
      <c r="CC164" s="29">
        <f t="shared" si="177"/>
        <v>0</v>
      </c>
      <c r="CD164" s="16"/>
      <c r="CE164" s="29">
        <f t="shared" si="178"/>
        <v>0</v>
      </c>
      <c r="CF164" s="29">
        <f t="shared" si="179"/>
        <v>0</v>
      </c>
      <c r="CG164" s="16"/>
      <c r="CH164" s="29">
        <f t="shared" si="180"/>
        <v>0</v>
      </c>
      <c r="CI164" s="16"/>
      <c r="CJ164" s="29">
        <f t="shared" si="181"/>
        <v>0</v>
      </c>
      <c r="CK164" s="16"/>
      <c r="CL164" s="29">
        <f t="shared" si="182"/>
        <v>0</v>
      </c>
      <c r="CM164" s="16"/>
    </row>
    <row r="165" spans="1:91" s="2" customFormat="1" ht="12.75" customHeight="1" x14ac:dyDescent="0.3">
      <c r="A165" s="75"/>
      <c r="B165" s="15">
        <f t="shared" si="186"/>
        <v>143</v>
      </c>
      <c r="C165" s="62">
        <v>15245</v>
      </c>
      <c r="D165" s="63"/>
      <c r="E165" s="44">
        <v>9316</v>
      </c>
      <c r="F165" s="36">
        <v>304</v>
      </c>
      <c r="G165" s="37">
        <f t="shared" si="94"/>
        <v>3.2632030914555604E-2</v>
      </c>
      <c r="H165" s="36">
        <v>6869</v>
      </c>
      <c r="I165" s="34">
        <f t="shared" si="183"/>
        <v>0.7373336195792185</v>
      </c>
      <c r="J165" s="36">
        <v>154</v>
      </c>
      <c r="K165" s="34">
        <f t="shared" si="184"/>
        <v>1.6530699871189353E-2</v>
      </c>
      <c r="L165" s="36">
        <v>1838</v>
      </c>
      <c r="M165" s="35">
        <f t="shared" si="185"/>
        <v>0.19729497638471447</v>
      </c>
      <c r="N165" s="28"/>
      <c r="O165" s="29">
        <f t="shared" si="141"/>
        <v>0</v>
      </c>
      <c r="P165" s="16"/>
      <c r="Q165" s="29">
        <f t="shared" si="142"/>
        <v>0</v>
      </c>
      <c r="R165" s="29">
        <f t="shared" si="143"/>
        <v>0</v>
      </c>
      <c r="S165" s="16"/>
      <c r="T165" s="29">
        <f t="shared" si="144"/>
        <v>0</v>
      </c>
      <c r="U165" s="16"/>
      <c r="V165" s="29">
        <f t="shared" si="145"/>
        <v>0</v>
      </c>
      <c r="W165" s="16"/>
      <c r="X165" s="29">
        <f t="shared" si="146"/>
        <v>0</v>
      </c>
      <c r="Y165" s="16"/>
      <c r="Z165" s="2">
        <f t="shared" si="147"/>
        <v>0</v>
      </c>
      <c r="AA165" s="16"/>
      <c r="AB165" s="2">
        <f t="shared" si="148"/>
        <v>0</v>
      </c>
      <c r="AC165" s="2">
        <f t="shared" si="149"/>
        <v>0</v>
      </c>
      <c r="AD165" s="16"/>
      <c r="AE165" s="2">
        <f t="shared" si="150"/>
        <v>0</v>
      </c>
      <c r="AF165" s="16"/>
      <c r="AG165" s="2">
        <f t="shared" si="151"/>
        <v>0</v>
      </c>
      <c r="AH165" s="16"/>
      <c r="AI165" s="2">
        <f t="shared" si="152"/>
        <v>0</v>
      </c>
      <c r="AJ165" s="16"/>
      <c r="AK165" s="29">
        <f t="shared" si="153"/>
        <v>0</v>
      </c>
      <c r="AL165" s="16"/>
      <c r="AM165" s="29">
        <f t="shared" si="154"/>
        <v>0</v>
      </c>
      <c r="AN165" s="29">
        <f t="shared" si="155"/>
        <v>0</v>
      </c>
      <c r="AO165" s="16"/>
      <c r="AP165" s="29">
        <f t="shared" si="156"/>
        <v>0</v>
      </c>
      <c r="AQ165" s="16"/>
      <c r="AR165" s="29">
        <f t="shared" si="157"/>
        <v>0</v>
      </c>
      <c r="AS165" s="16"/>
      <c r="AT165" s="29">
        <f t="shared" si="158"/>
        <v>0</v>
      </c>
      <c r="AU165" s="16"/>
      <c r="AV165" s="2">
        <f t="shared" si="159"/>
        <v>0</v>
      </c>
      <c r="AW165" s="16"/>
      <c r="AX165" s="2">
        <f t="shared" si="160"/>
        <v>0</v>
      </c>
      <c r="AY165" s="2">
        <f t="shared" si="161"/>
        <v>0</v>
      </c>
      <c r="AZ165" s="16"/>
      <c r="BA165" s="2">
        <f t="shared" si="162"/>
        <v>0</v>
      </c>
      <c r="BB165" s="16"/>
      <c r="BC165" s="2">
        <f t="shared" si="163"/>
        <v>0</v>
      </c>
      <c r="BD165" s="16"/>
      <c r="BE165" s="2">
        <f t="shared" si="164"/>
        <v>0</v>
      </c>
      <c r="BF165" s="16"/>
      <c r="BG165" s="29">
        <f t="shared" si="165"/>
        <v>0</v>
      </c>
      <c r="BH165" s="16"/>
      <c r="BI165" s="29">
        <f t="shared" si="166"/>
        <v>0</v>
      </c>
      <c r="BJ165" s="29">
        <f t="shared" si="167"/>
        <v>0</v>
      </c>
      <c r="BK165" s="16"/>
      <c r="BL165" s="29">
        <f t="shared" si="168"/>
        <v>0</v>
      </c>
      <c r="BM165" s="16"/>
      <c r="BN165" s="29">
        <f t="shared" si="169"/>
        <v>0</v>
      </c>
      <c r="BO165" s="16"/>
      <c r="BP165" s="29">
        <f t="shared" si="170"/>
        <v>0</v>
      </c>
      <c r="BQ165" s="16"/>
      <c r="BR165" s="2">
        <f t="shared" si="171"/>
        <v>0</v>
      </c>
      <c r="BS165" s="16"/>
      <c r="BT165" s="2">
        <f t="shared" si="172"/>
        <v>0</v>
      </c>
      <c r="BU165" s="2">
        <f t="shared" si="173"/>
        <v>0</v>
      </c>
      <c r="BV165" s="16"/>
      <c r="BW165" s="2">
        <f t="shared" si="174"/>
        <v>0</v>
      </c>
      <c r="BX165" s="16"/>
      <c r="BY165" s="2">
        <f t="shared" si="175"/>
        <v>0</v>
      </c>
      <c r="BZ165" s="16"/>
      <c r="CA165" s="2">
        <f t="shared" si="176"/>
        <v>0</v>
      </c>
      <c r="CB165" s="16"/>
      <c r="CC165" s="29">
        <f t="shared" si="177"/>
        <v>0</v>
      </c>
      <c r="CD165" s="16"/>
      <c r="CE165" s="29">
        <f t="shared" si="178"/>
        <v>0</v>
      </c>
      <c r="CF165" s="29">
        <f t="shared" si="179"/>
        <v>0</v>
      </c>
      <c r="CG165" s="16"/>
      <c r="CH165" s="29">
        <f t="shared" si="180"/>
        <v>0</v>
      </c>
      <c r="CI165" s="16"/>
      <c r="CJ165" s="29">
        <f t="shared" si="181"/>
        <v>0</v>
      </c>
      <c r="CK165" s="16"/>
      <c r="CL165" s="29">
        <f t="shared" si="182"/>
        <v>0</v>
      </c>
      <c r="CM165" s="16"/>
    </row>
    <row r="166" spans="1:91" s="2" customFormat="1" ht="12.75" customHeight="1" x14ac:dyDescent="0.3">
      <c r="A166" s="75"/>
      <c r="B166" s="15">
        <f t="shared" si="186"/>
        <v>144</v>
      </c>
      <c r="C166" s="62">
        <v>15323</v>
      </c>
      <c r="D166" s="63"/>
      <c r="E166" s="44">
        <v>10102</v>
      </c>
      <c r="F166" s="36">
        <v>136</v>
      </c>
      <c r="G166" s="37">
        <f t="shared" si="94"/>
        <v>1.3462680657295585E-2</v>
      </c>
      <c r="H166" s="36">
        <v>7662</v>
      </c>
      <c r="I166" s="34">
        <f t="shared" si="183"/>
        <v>0.75846367056028507</v>
      </c>
      <c r="J166" s="36">
        <v>199</v>
      </c>
      <c r="K166" s="34">
        <f t="shared" si="184"/>
        <v>1.9699069491189863E-2</v>
      </c>
      <c r="L166" s="36">
        <v>1989</v>
      </c>
      <c r="M166" s="35">
        <f t="shared" si="185"/>
        <v>0.19689170461294794</v>
      </c>
      <c r="N166" s="28"/>
      <c r="O166" s="29">
        <f t="shared" si="141"/>
        <v>0</v>
      </c>
      <c r="P166" s="16"/>
      <c r="Q166" s="29">
        <f t="shared" si="142"/>
        <v>0</v>
      </c>
      <c r="R166" s="29">
        <f t="shared" si="143"/>
        <v>0</v>
      </c>
      <c r="S166" s="16"/>
      <c r="T166" s="29">
        <f t="shared" si="144"/>
        <v>0</v>
      </c>
      <c r="U166" s="16"/>
      <c r="V166" s="29">
        <f t="shared" si="145"/>
        <v>0</v>
      </c>
      <c r="W166" s="16"/>
      <c r="X166" s="29">
        <f t="shared" si="146"/>
        <v>0</v>
      </c>
      <c r="Y166" s="16"/>
      <c r="Z166" s="2">
        <f t="shared" si="147"/>
        <v>0</v>
      </c>
      <c r="AA166" s="16"/>
      <c r="AB166" s="2">
        <f t="shared" si="148"/>
        <v>0</v>
      </c>
      <c r="AC166" s="2">
        <f t="shared" si="149"/>
        <v>0</v>
      </c>
      <c r="AD166" s="16"/>
      <c r="AE166" s="2">
        <f t="shared" si="150"/>
        <v>0</v>
      </c>
      <c r="AF166" s="16"/>
      <c r="AG166" s="2">
        <f t="shared" si="151"/>
        <v>0</v>
      </c>
      <c r="AH166" s="16"/>
      <c r="AI166" s="2">
        <f t="shared" si="152"/>
        <v>0</v>
      </c>
      <c r="AJ166" s="16"/>
      <c r="AK166" s="29">
        <f t="shared" si="153"/>
        <v>0</v>
      </c>
      <c r="AL166" s="16"/>
      <c r="AM166" s="29">
        <f t="shared" si="154"/>
        <v>0</v>
      </c>
      <c r="AN166" s="29">
        <f t="shared" si="155"/>
        <v>0</v>
      </c>
      <c r="AO166" s="16"/>
      <c r="AP166" s="29">
        <f t="shared" si="156"/>
        <v>0</v>
      </c>
      <c r="AQ166" s="16"/>
      <c r="AR166" s="29">
        <f t="shared" si="157"/>
        <v>0</v>
      </c>
      <c r="AS166" s="16"/>
      <c r="AT166" s="29">
        <f t="shared" si="158"/>
        <v>0</v>
      </c>
      <c r="AU166" s="16"/>
      <c r="AV166" s="2">
        <f t="shared" si="159"/>
        <v>0</v>
      </c>
      <c r="AW166" s="16"/>
      <c r="AX166" s="2">
        <f t="shared" si="160"/>
        <v>0</v>
      </c>
      <c r="AY166" s="2">
        <f t="shared" si="161"/>
        <v>0</v>
      </c>
      <c r="AZ166" s="16"/>
      <c r="BA166" s="2">
        <f t="shared" si="162"/>
        <v>0</v>
      </c>
      <c r="BB166" s="16"/>
      <c r="BC166" s="2">
        <f t="shared" si="163"/>
        <v>0</v>
      </c>
      <c r="BD166" s="16"/>
      <c r="BE166" s="2">
        <f t="shared" si="164"/>
        <v>0</v>
      </c>
      <c r="BF166" s="16"/>
      <c r="BG166" s="29">
        <f t="shared" si="165"/>
        <v>0</v>
      </c>
      <c r="BH166" s="16"/>
      <c r="BI166" s="29">
        <f t="shared" si="166"/>
        <v>0</v>
      </c>
      <c r="BJ166" s="29">
        <f t="shared" si="167"/>
        <v>0</v>
      </c>
      <c r="BK166" s="16"/>
      <c r="BL166" s="29">
        <f t="shared" si="168"/>
        <v>0</v>
      </c>
      <c r="BM166" s="16"/>
      <c r="BN166" s="29">
        <f t="shared" si="169"/>
        <v>0</v>
      </c>
      <c r="BO166" s="16"/>
      <c r="BP166" s="29">
        <f t="shared" si="170"/>
        <v>0</v>
      </c>
      <c r="BQ166" s="16"/>
      <c r="BR166" s="2">
        <f t="shared" si="171"/>
        <v>0</v>
      </c>
      <c r="BS166" s="16"/>
      <c r="BT166" s="2">
        <f t="shared" si="172"/>
        <v>0</v>
      </c>
      <c r="BU166" s="2">
        <f t="shared" si="173"/>
        <v>0</v>
      </c>
      <c r="BV166" s="16"/>
      <c r="BW166" s="2">
        <f t="shared" si="174"/>
        <v>0</v>
      </c>
      <c r="BX166" s="16"/>
      <c r="BY166" s="2">
        <f t="shared" si="175"/>
        <v>0</v>
      </c>
      <c r="BZ166" s="16"/>
      <c r="CA166" s="2">
        <f t="shared" si="176"/>
        <v>0</v>
      </c>
      <c r="CB166" s="16"/>
      <c r="CC166" s="29">
        <f t="shared" si="177"/>
        <v>0</v>
      </c>
      <c r="CD166" s="16"/>
      <c r="CE166" s="29">
        <f t="shared" si="178"/>
        <v>0</v>
      </c>
      <c r="CF166" s="29">
        <f t="shared" si="179"/>
        <v>0</v>
      </c>
      <c r="CG166" s="16"/>
      <c r="CH166" s="29">
        <f t="shared" si="180"/>
        <v>0</v>
      </c>
      <c r="CI166" s="16"/>
      <c r="CJ166" s="29">
        <f t="shared" si="181"/>
        <v>0</v>
      </c>
      <c r="CK166" s="16"/>
      <c r="CL166" s="29">
        <f t="shared" si="182"/>
        <v>0</v>
      </c>
      <c r="CM166" s="16"/>
    </row>
    <row r="167" spans="1:91" s="2" customFormat="1" ht="12.75" customHeight="1" x14ac:dyDescent="0.3">
      <c r="A167" s="75"/>
      <c r="B167" s="15">
        <f t="shared" si="186"/>
        <v>145</v>
      </c>
      <c r="C167" s="62">
        <v>9076</v>
      </c>
      <c r="D167" s="63"/>
      <c r="E167" s="44">
        <v>5751</v>
      </c>
      <c r="F167" s="36">
        <v>358</v>
      </c>
      <c r="G167" s="37">
        <f t="shared" si="94"/>
        <v>6.2250043470700747E-2</v>
      </c>
      <c r="H167" s="36">
        <v>4268</v>
      </c>
      <c r="I167" s="34">
        <f t="shared" si="183"/>
        <v>0.74213180316466698</v>
      </c>
      <c r="J167" s="36">
        <v>4</v>
      </c>
      <c r="K167" s="34">
        <f t="shared" si="184"/>
        <v>6.9553121196313681E-4</v>
      </c>
      <c r="L167" s="36">
        <v>1018</v>
      </c>
      <c r="M167" s="35">
        <f t="shared" si="185"/>
        <v>0.17701269344461834</v>
      </c>
      <c r="N167" s="28"/>
      <c r="O167" s="29">
        <f t="shared" ref="O167:O169" si="187">IF(A167=1,C167,0)</f>
        <v>0</v>
      </c>
      <c r="P167" s="16"/>
      <c r="Q167" s="29">
        <f t="shared" ref="Q167:Q169" si="188">IF(A167=1,E167,0)</f>
        <v>0</v>
      </c>
      <c r="R167" s="29">
        <f t="shared" ref="R167:R169" si="189">IF(A167=1,F167,0)</f>
        <v>0</v>
      </c>
      <c r="S167" s="16"/>
      <c r="T167" s="29">
        <f t="shared" ref="T167:T169" si="190">IF(A167=1,H167,0)</f>
        <v>0</v>
      </c>
      <c r="U167" s="16"/>
      <c r="V167" s="29">
        <f t="shared" ref="V167:V169" si="191">IF(A167=1,J167,0)</f>
        <v>0</v>
      </c>
      <c r="W167" s="16"/>
      <c r="X167" s="29">
        <f t="shared" ref="X167:X169" si="192">IF(A167=1,L167,0)</f>
        <v>0</v>
      </c>
      <c r="Y167" s="16"/>
      <c r="Z167" s="2">
        <f t="shared" ref="Z167:Z169" si="193">IF(A167=2,C167,0)</f>
        <v>0</v>
      </c>
      <c r="AA167" s="16"/>
      <c r="AB167" s="2">
        <f t="shared" ref="AB167:AB169" si="194">IF(A167=2,E167,0)</f>
        <v>0</v>
      </c>
      <c r="AC167" s="2">
        <f t="shared" ref="AC167:AC169" si="195">IF(A167=2,F167,0)</f>
        <v>0</v>
      </c>
      <c r="AD167" s="16"/>
      <c r="AE167" s="2">
        <f t="shared" ref="AE167:AE169" si="196">IF(A167=2,H167,0)</f>
        <v>0</v>
      </c>
      <c r="AF167" s="16"/>
      <c r="AG167" s="2">
        <f t="shared" ref="AG167:AG169" si="197">IF(A167=2,J167,0)</f>
        <v>0</v>
      </c>
      <c r="AH167" s="16"/>
      <c r="AI167" s="2">
        <f t="shared" ref="AI167:AI169" si="198">IF(A167=2,L167,0)</f>
        <v>0</v>
      </c>
      <c r="AJ167" s="16"/>
      <c r="AK167" s="29">
        <f t="shared" ref="AK167:AK169" si="199">IF(A167=3,C167,0)</f>
        <v>0</v>
      </c>
      <c r="AL167" s="16"/>
      <c r="AM167" s="29">
        <f t="shared" ref="AM167:AM169" si="200">IF(A167=3,E167,0)</f>
        <v>0</v>
      </c>
      <c r="AN167" s="29">
        <f t="shared" ref="AN167:AN169" si="201">IF(A167=3,F167,0)</f>
        <v>0</v>
      </c>
      <c r="AO167" s="16"/>
      <c r="AP167" s="29">
        <f t="shared" ref="AP167:AP169" si="202">IF(A167=3,H167,0)</f>
        <v>0</v>
      </c>
      <c r="AQ167" s="16"/>
      <c r="AR167" s="29">
        <f t="shared" ref="AR167:AR169" si="203">IF(A167=3,J167,0)</f>
        <v>0</v>
      </c>
      <c r="AS167" s="16"/>
      <c r="AT167" s="29">
        <f t="shared" ref="AT167:AT169" si="204">IF(A167=3,L167,0)</f>
        <v>0</v>
      </c>
      <c r="AU167" s="16"/>
      <c r="AV167" s="2">
        <f t="shared" ref="AV167:AV169" si="205">IF(A167=4,C167,0)</f>
        <v>0</v>
      </c>
      <c r="AW167" s="16"/>
      <c r="AX167" s="2">
        <f t="shared" ref="AX167:AX169" si="206">IF(A167=4,E167,0)</f>
        <v>0</v>
      </c>
      <c r="AY167" s="2">
        <f t="shared" ref="AY167:AY169" si="207">IF(A167=4,F167,0)</f>
        <v>0</v>
      </c>
      <c r="AZ167" s="16"/>
      <c r="BA167" s="2">
        <f t="shared" ref="BA167:BA169" si="208">IF(A167=4,H167,0)</f>
        <v>0</v>
      </c>
      <c r="BB167" s="16"/>
      <c r="BC167" s="2">
        <f t="shared" ref="BC167:BC169" si="209">IF(A167=4,J167,0)</f>
        <v>0</v>
      </c>
      <c r="BD167" s="16"/>
      <c r="BE167" s="2">
        <f t="shared" ref="BE167:BE169" si="210">IF(A167=4,L167,0)</f>
        <v>0</v>
      </c>
      <c r="BF167" s="16"/>
      <c r="BG167" s="29">
        <f t="shared" ref="BG167:BG169" si="211">IF(A167=5,C167,0)</f>
        <v>0</v>
      </c>
      <c r="BH167" s="16"/>
      <c r="BI167" s="29">
        <f t="shared" ref="BI167:BI169" si="212">IF(A167=5,E167,0)</f>
        <v>0</v>
      </c>
      <c r="BJ167" s="29">
        <f t="shared" ref="BJ167:BJ169" si="213">IF(A167=5,F167,0)</f>
        <v>0</v>
      </c>
      <c r="BK167" s="16"/>
      <c r="BL167" s="29">
        <f t="shared" ref="BL167:BL169" si="214">IF(A167=5,H167,0)</f>
        <v>0</v>
      </c>
      <c r="BM167" s="16"/>
      <c r="BN167" s="29">
        <f t="shared" ref="BN167:BN169" si="215">IF(A167=5,J167,0)</f>
        <v>0</v>
      </c>
      <c r="BO167" s="16"/>
      <c r="BP167" s="29">
        <f t="shared" ref="BP167:BP169" si="216">IF(A167=5,L167,0)</f>
        <v>0</v>
      </c>
      <c r="BQ167" s="16"/>
      <c r="BR167" s="2">
        <f t="shared" ref="BR167:BR169" si="217">IF(A167=6,C167,0)</f>
        <v>0</v>
      </c>
      <c r="BS167" s="16"/>
      <c r="BT167" s="2">
        <f t="shared" ref="BT167:BT169" si="218">IF(A167=6,E167,0)</f>
        <v>0</v>
      </c>
      <c r="BU167" s="2">
        <f t="shared" ref="BU167:BU169" si="219">IF(A167=6,F167,0)</f>
        <v>0</v>
      </c>
      <c r="BV167" s="16"/>
      <c r="BW167" s="2">
        <f t="shared" ref="BW167:BW169" si="220">IF(A167=6,H167,0)</f>
        <v>0</v>
      </c>
      <c r="BX167" s="16"/>
      <c r="BY167" s="2">
        <f t="shared" ref="BY167:BY169" si="221">IF(A167=6,J167,0)</f>
        <v>0</v>
      </c>
      <c r="BZ167" s="16"/>
      <c r="CA167" s="2">
        <f t="shared" ref="CA167:CA169" si="222">IF(A167=6,L167,0)</f>
        <v>0</v>
      </c>
      <c r="CB167" s="16"/>
      <c r="CC167" s="29">
        <f t="shared" ref="CC167:CC169" si="223">IF(A167=7,C167,0)</f>
        <v>0</v>
      </c>
      <c r="CD167" s="16"/>
      <c r="CE167" s="29">
        <f t="shared" ref="CE167:CE169" si="224">IF(A167=7,E167,0)</f>
        <v>0</v>
      </c>
      <c r="CF167" s="29">
        <f t="shared" ref="CF167:CF169" si="225">IF(A167=7,F167,0)</f>
        <v>0</v>
      </c>
      <c r="CG167" s="16"/>
      <c r="CH167" s="29">
        <f t="shared" ref="CH167:CH169" si="226">IF(A167=7,H167,0)</f>
        <v>0</v>
      </c>
      <c r="CI167" s="16"/>
      <c r="CJ167" s="29">
        <f t="shared" ref="CJ167:CJ169" si="227">IF(A167=7,J167,0)</f>
        <v>0</v>
      </c>
      <c r="CK167" s="16"/>
      <c r="CL167" s="29">
        <f t="shared" ref="CL167:CL169" si="228">IF(A167=7,L167,0)</f>
        <v>0</v>
      </c>
      <c r="CM167" s="16"/>
    </row>
    <row r="168" spans="1:91" s="2" customFormat="1" ht="12.75" customHeight="1" x14ac:dyDescent="0.3">
      <c r="A168" s="75"/>
      <c r="B168" s="15">
        <f t="shared" si="186"/>
        <v>146</v>
      </c>
      <c r="C168" s="62">
        <v>14874</v>
      </c>
      <c r="D168" s="63"/>
      <c r="E168" s="44">
        <v>7179</v>
      </c>
      <c r="F168" s="36">
        <v>727</v>
      </c>
      <c r="G168" s="37">
        <f t="shared" si="94"/>
        <v>0.10126758601476529</v>
      </c>
      <c r="H168" s="36">
        <v>4469</v>
      </c>
      <c r="I168" s="34">
        <f t="shared" si="183"/>
        <v>0.62251009889956821</v>
      </c>
      <c r="J168" s="36">
        <v>147</v>
      </c>
      <c r="K168" s="34">
        <f t="shared" si="184"/>
        <v>2.0476389469285417E-2</v>
      </c>
      <c r="L168" s="36">
        <v>1625</v>
      </c>
      <c r="M168" s="35">
        <f t="shared" si="185"/>
        <v>0.22635464549380135</v>
      </c>
      <c r="N168" s="28"/>
      <c r="O168" s="29">
        <f t="shared" si="187"/>
        <v>0</v>
      </c>
      <c r="P168" s="16"/>
      <c r="Q168" s="29">
        <f t="shared" si="188"/>
        <v>0</v>
      </c>
      <c r="R168" s="29">
        <f t="shared" si="189"/>
        <v>0</v>
      </c>
      <c r="S168" s="16"/>
      <c r="T168" s="29">
        <f t="shared" si="190"/>
        <v>0</v>
      </c>
      <c r="U168" s="16"/>
      <c r="V168" s="29">
        <f t="shared" si="191"/>
        <v>0</v>
      </c>
      <c r="W168" s="16"/>
      <c r="X168" s="29">
        <f t="shared" si="192"/>
        <v>0</v>
      </c>
      <c r="Y168" s="16"/>
      <c r="Z168" s="2">
        <f t="shared" si="193"/>
        <v>0</v>
      </c>
      <c r="AA168" s="16"/>
      <c r="AB168" s="2">
        <f t="shared" si="194"/>
        <v>0</v>
      </c>
      <c r="AC168" s="2">
        <f t="shared" si="195"/>
        <v>0</v>
      </c>
      <c r="AD168" s="16"/>
      <c r="AE168" s="2">
        <f t="shared" si="196"/>
        <v>0</v>
      </c>
      <c r="AF168" s="16"/>
      <c r="AG168" s="2">
        <f t="shared" si="197"/>
        <v>0</v>
      </c>
      <c r="AH168" s="16"/>
      <c r="AI168" s="2">
        <f t="shared" si="198"/>
        <v>0</v>
      </c>
      <c r="AJ168" s="16"/>
      <c r="AK168" s="29">
        <f t="shared" si="199"/>
        <v>0</v>
      </c>
      <c r="AL168" s="16"/>
      <c r="AM168" s="29">
        <f t="shared" si="200"/>
        <v>0</v>
      </c>
      <c r="AN168" s="29">
        <f t="shared" si="201"/>
        <v>0</v>
      </c>
      <c r="AO168" s="16"/>
      <c r="AP168" s="29">
        <f t="shared" si="202"/>
        <v>0</v>
      </c>
      <c r="AQ168" s="16"/>
      <c r="AR168" s="29">
        <f t="shared" si="203"/>
        <v>0</v>
      </c>
      <c r="AS168" s="16"/>
      <c r="AT168" s="29">
        <f t="shared" si="204"/>
        <v>0</v>
      </c>
      <c r="AU168" s="16"/>
      <c r="AV168" s="2">
        <f t="shared" si="205"/>
        <v>0</v>
      </c>
      <c r="AW168" s="16"/>
      <c r="AX168" s="2">
        <f t="shared" si="206"/>
        <v>0</v>
      </c>
      <c r="AY168" s="2">
        <f t="shared" si="207"/>
        <v>0</v>
      </c>
      <c r="AZ168" s="16"/>
      <c r="BA168" s="2">
        <f t="shared" si="208"/>
        <v>0</v>
      </c>
      <c r="BB168" s="16"/>
      <c r="BC168" s="2">
        <f t="shared" si="209"/>
        <v>0</v>
      </c>
      <c r="BD168" s="16"/>
      <c r="BE168" s="2">
        <f t="shared" si="210"/>
        <v>0</v>
      </c>
      <c r="BF168" s="16"/>
      <c r="BG168" s="29">
        <f t="shared" si="211"/>
        <v>0</v>
      </c>
      <c r="BH168" s="16"/>
      <c r="BI168" s="29">
        <f t="shared" si="212"/>
        <v>0</v>
      </c>
      <c r="BJ168" s="29">
        <f t="shared" si="213"/>
        <v>0</v>
      </c>
      <c r="BK168" s="16"/>
      <c r="BL168" s="29">
        <f t="shared" si="214"/>
        <v>0</v>
      </c>
      <c r="BM168" s="16"/>
      <c r="BN168" s="29">
        <f t="shared" si="215"/>
        <v>0</v>
      </c>
      <c r="BO168" s="16"/>
      <c r="BP168" s="29">
        <f t="shared" si="216"/>
        <v>0</v>
      </c>
      <c r="BQ168" s="16"/>
      <c r="BR168" s="2">
        <f t="shared" si="217"/>
        <v>0</v>
      </c>
      <c r="BS168" s="16"/>
      <c r="BT168" s="2">
        <f t="shared" si="218"/>
        <v>0</v>
      </c>
      <c r="BU168" s="2">
        <f t="shared" si="219"/>
        <v>0</v>
      </c>
      <c r="BV168" s="16"/>
      <c r="BW168" s="2">
        <f t="shared" si="220"/>
        <v>0</v>
      </c>
      <c r="BX168" s="16"/>
      <c r="BY168" s="2">
        <f t="shared" si="221"/>
        <v>0</v>
      </c>
      <c r="BZ168" s="16"/>
      <c r="CA168" s="2">
        <f t="shared" si="222"/>
        <v>0</v>
      </c>
      <c r="CB168" s="16"/>
      <c r="CC168" s="29">
        <f t="shared" si="223"/>
        <v>0</v>
      </c>
      <c r="CD168" s="16"/>
      <c r="CE168" s="29">
        <f t="shared" si="224"/>
        <v>0</v>
      </c>
      <c r="CF168" s="29">
        <f t="shared" si="225"/>
        <v>0</v>
      </c>
      <c r="CG168" s="16"/>
      <c r="CH168" s="29">
        <f t="shared" si="226"/>
        <v>0</v>
      </c>
      <c r="CI168" s="16"/>
      <c r="CJ168" s="29">
        <f t="shared" si="227"/>
        <v>0</v>
      </c>
      <c r="CK168" s="16"/>
      <c r="CL168" s="29">
        <f t="shared" si="228"/>
        <v>0</v>
      </c>
      <c r="CM168" s="16"/>
    </row>
    <row r="169" spans="1:91" s="2" customFormat="1" ht="12.75" customHeight="1" x14ac:dyDescent="0.3">
      <c r="A169" s="75"/>
      <c r="B169" s="15">
        <f t="shared" si="186"/>
        <v>147</v>
      </c>
      <c r="C169" s="62">
        <v>12996</v>
      </c>
      <c r="D169" s="63"/>
      <c r="E169" s="44">
        <v>9041</v>
      </c>
      <c r="F169" s="36">
        <v>2385</v>
      </c>
      <c r="G169" s="37">
        <f t="shared" si="94"/>
        <v>0.26379825240570731</v>
      </c>
      <c r="H169" s="36">
        <v>2402</v>
      </c>
      <c r="I169" s="34">
        <f t="shared" si="183"/>
        <v>0.26567857537882977</v>
      </c>
      <c r="J169" s="36">
        <v>741</v>
      </c>
      <c r="K169" s="34">
        <f t="shared" si="184"/>
        <v>8.1959960181395869E-2</v>
      </c>
      <c r="L169" s="36">
        <v>3151</v>
      </c>
      <c r="M169" s="35">
        <f t="shared" si="185"/>
        <v>0.34852339342993033</v>
      </c>
      <c r="N169" s="28"/>
      <c r="O169" s="29">
        <f t="shared" si="187"/>
        <v>0</v>
      </c>
      <c r="P169" s="16"/>
      <c r="Q169" s="29">
        <f t="shared" si="188"/>
        <v>0</v>
      </c>
      <c r="R169" s="29">
        <f t="shared" si="189"/>
        <v>0</v>
      </c>
      <c r="S169" s="16"/>
      <c r="T169" s="29">
        <f t="shared" si="190"/>
        <v>0</v>
      </c>
      <c r="U169" s="16"/>
      <c r="V169" s="29">
        <f t="shared" si="191"/>
        <v>0</v>
      </c>
      <c r="W169" s="16"/>
      <c r="X169" s="29">
        <f t="shared" si="192"/>
        <v>0</v>
      </c>
      <c r="Y169" s="16"/>
      <c r="Z169" s="2">
        <f t="shared" si="193"/>
        <v>0</v>
      </c>
      <c r="AA169" s="16"/>
      <c r="AB169" s="2">
        <f t="shared" si="194"/>
        <v>0</v>
      </c>
      <c r="AC169" s="2">
        <f t="shared" si="195"/>
        <v>0</v>
      </c>
      <c r="AD169" s="16"/>
      <c r="AE169" s="2">
        <f t="shared" si="196"/>
        <v>0</v>
      </c>
      <c r="AF169" s="16"/>
      <c r="AG169" s="2">
        <f t="shared" si="197"/>
        <v>0</v>
      </c>
      <c r="AH169" s="16"/>
      <c r="AI169" s="2">
        <f t="shared" si="198"/>
        <v>0</v>
      </c>
      <c r="AJ169" s="16"/>
      <c r="AK169" s="29">
        <f t="shared" si="199"/>
        <v>0</v>
      </c>
      <c r="AL169" s="16"/>
      <c r="AM169" s="29">
        <f t="shared" si="200"/>
        <v>0</v>
      </c>
      <c r="AN169" s="29">
        <f t="shared" si="201"/>
        <v>0</v>
      </c>
      <c r="AO169" s="16"/>
      <c r="AP169" s="29">
        <f t="shared" si="202"/>
        <v>0</v>
      </c>
      <c r="AQ169" s="16"/>
      <c r="AR169" s="29">
        <f t="shared" si="203"/>
        <v>0</v>
      </c>
      <c r="AS169" s="16"/>
      <c r="AT169" s="29">
        <f t="shared" si="204"/>
        <v>0</v>
      </c>
      <c r="AU169" s="16"/>
      <c r="AV169" s="2">
        <f t="shared" si="205"/>
        <v>0</v>
      </c>
      <c r="AW169" s="16"/>
      <c r="AX169" s="2">
        <f t="shared" si="206"/>
        <v>0</v>
      </c>
      <c r="AY169" s="2">
        <f t="shared" si="207"/>
        <v>0</v>
      </c>
      <c r="AZ169" s="16"/>
      <c r="BA169" s="2">
        <f t="shared" si="208"/>
        <v>0</v>
      </c>
      <c r="BB169" s="16"/>
      <c r="BC169" s="2">
        <f t="shared" si="209"/>
        <v>0</v>
      </c>
      <c r="BD169" s="16"/>
      <c r="BE169" s="2">
        <f t="shared" si="210"/>
        <v>0</v>
      </c>
      <c r="BF169" s="16"/>
      <c r="BG169" s="29">
        <f t="shared" si="211"/>
        <v>0</v>
      </c>
      <c r="BH169" s="16"/>
      <c r="BI169" s="29">
        <f t="shared" si="212"/>
        <v>0</v>
      </c>
      <c r="BJ169" s="29">
        <f t="shared" si="213"/>
        <v>0</v>
      </c>
      <c r="BK169" s="16"/>
      <c r="BL169" s="29">
        <f t="shared" si="214"/>
        <v>0</v>
      </c>
      <c r="BM169" s="16"/>
      <c r="BN169" s="29">
        <f t="shared" si="215"/>
        <v>0</v>
      </c>
      <c r="BO169" s="16"/>
      <c r="BP169" s="29">
        <f t="shared" si="216"/>
        <v>0</v>
      </c>
      <c r="BQ169" s="16"/>
      <c r="BR169" s="2">
        <f t="shared" si="217"/>
        <v>0</v>
      </c>
      <c r="BS169" s="16"/>
      <c r="BT169" s="2">
        <f t="shared" si="218"/>
        <v>0</v>
      </c>
      <c r="BU169" s="2">
        <f t="shared" si="219"/>
        <v>0</v>
      </c>
      <c r="BV169" s="16"/>
      <c r="BW169" s="2">
        <f t="shared" si="220"/>
        <v>0</v>
      </c>
      <c r="BX169" s="16"/>
      <c r="BY169" s="2">
        <f t="shared" si="221"/>
        <v>0</v>
      </c>
      <c r="BZ169" s="16"/>
      <c r="CA169" s="2">
        <f t="shared" si="222"/>
        <v>0</v>
      </c>
      <c r="CB169" s="16"/>
      <c r="CC169" s="29">
        <f t="shared" si="223"/>
        <v>0</v>
      </c>
      <c r="CD169" s="16"/>
      <c r="CE169" s="29">
        <f t="shared" si="224"/>
        <v>0</v>
      </c>
      <c r="CF169" s="29">
        <f t="shared" si="225"/>
        <v>0</v>
      </c>
      <c r="CG169" s="16"/>
      <c r="CH169" s="29">
        <f t="shared" si="226"/>
        <v>0</v>
      </c>
      <c r="CI169" s="16"/>
      <c r="CJ169" s="29">
        <f t="shared" si="227"/>
        <v>0</v>
      </c>
      <c r="CK169" s="16"/>
      <c r="CL169" s="29">
        <f t="shared" si="228"/>
        <v>0</v>
      </c>
      <c r="CM169" s="16"/>
    </row>
    <row r="170" spans="1:91" s="2" customFormat="1" ht="12.75" customHeight="1" x14ac:dyDescent="0.3">
      <c r="A170" s="75"/>
      <c r="B170" s="15">
        <f t="shared" si="186"/>
        <v>148</v>
      </c>
      <c r="C170" s="62">
        <v>10082</v>
      </c>
      <c r="D170" s="63"/>
      <c r="E170" s="44">
        <v>7189</v>
      </c>
      <c r="F170" s="36">
        <v>2126</v>
      </c>
      <c r="G170" s="37">
        <f t="shared" si="94"/>
        <v>0.29572958686882739</v>
      </c>
      <c r="H170" s="36">
        <v>2290</v>
      </c>
      <c r="I170" s="34">
        <f t="shared" ref="I170:I216" si="229">IF(C170&gt;0,H170/E170,"")</f>
        <v>0.31854221727639448</v>
      </c>
      <c r="J170" s="36">
        <v>110</v>
      </c>
      <c r="K170" s="34">
        <f t="shared" ref="K170:K216" si="230">IF(C170&gt;0,J170/E170,"")</f>
        <v>1.5301154541660872E-2</v>
      </c>
      <c r="L170" s="36">
        <v>2351</v>
      </c>
      <c r="M170" s="35">
        <f t="shared" ref="M170:M216" si="231">IF(C170&gt;0,L170/E170,"")</f>
        <v>0.32702740297677008</v>
      </c>
      <c r="N170" s="28"/>
      <c r="O170" s="29">
        <f t="shared" ref="O170:O201" si="232">IF(A170=1,C170,0)</f>
        <v>0</v>
      </c>
      <c r="P170" s="16"/>
      <c r="Q170" s="29">
        <f t="shared" ref="Q170:Q201" si="233">IF(A170=1,E170,0)</f>
        <v>0</v>
      </c>
      <c r="R170" s="29">
        <f t="shared" ref="R170:R201" si="234">IF(A170=1,F170,0)</f>
        <v>0</v>
      </c>
      <c r="S170" s="16"/>
      <c r="T170" s="29">
        <f t="shared" ref="T170:T201" si="235">IF(A170=1,H170,0)</f>
        <v>0</v>
      </c>
      <c r="U170" s="16"/>
      <c r="V170" s="29">
        <f t="shared" ref="V170:V201" si="236">IF(A170=1,J170,0)</f>
        <v>0</v>
      </c>
      <c r="W170" s="16"/>
      <c r="X170" s="29">
        <f t="shared" ref="X170:X201" si="237">IF(A170=1,L170,0)</f>
        <v>0</v>
      </c>
      <c r="Y170" s="16"/>
      <c r="Z170" s="2">
        <f t="shared" ref="Z170:Z201" si="238">IF(A170=2,C170,0)</f>
        <v>0</v>
      </c>
      <c r="AA170" s="16"/>
      <c r="AB170" s="2">
        <f t="shared" ref="AB170:AB201" si="239">IF(A170=2,E170,0)</f>
        <v>0</v>
      </c>
      <c r="AC170" s="2">
        <f t="shared" ref="AC170:AC201" si="240">IF(A170=2,F170,0)</f>
        <v>0</v>
      </c>
      <c r="AD170" s="16"/>
      <c r="AE170" s="2">
        <f t="shared" ref="AE170:AE201" si="241">IF(A170=2,H170,0)</f>
        <v>0</v>
      </c>
      <c r="AF170" s="16"/>
      <c r="AG170" s="2">
        <f t="shared" ref="AG170:AG201" si="242">IF(A170=2,J170,0)</f>
        <v>0</v>
      </c>
      <c r="AH170" s="16"/>
      <c r="AI170" s="2">
        <f t="shared" ref="AI170:AI201" si="243">IF(A170=2,L170,0)</f>
        <v>0</v>
      </c>
      <c r="AJ170" s="16"/>
      <c r="AK170" s="29">
        <f t="shared" ref="AK170:AK201" si="244">IF(A170=3,C170,0)</f>
        <v>0</v>
      </c>
      <c r="AL170" s="16"/>
      <c r="AM170" s="29">
        <f t="shared" ref="AM170:AM201" si="245">IF(A170=3,E170,0)</f>
        <v>0</v>
      </c>
      <c r="AN170" s="29">
        <f t="shared" ref="AN170:AN201" si="246">IF(A170=3,F170,0)</f>
        <v>0</v>
      </c>
      <c r="AO170" s="16"/>
      <c r="AP170" s="29">
        <f t="shared" ref="AP170:AP201" si="247">IF(A170=3,H170,0)</f>
        <v>0</v>
      </c>
      <c r="AQ170" s="16"/>
      <c r="AR170" s="29">
        <f t="shared" ref="AR170:AR201" si="248">IF(A170=3,J170,0)</f>
        <v>0</v>
      </c>
      <c r="AS170" s="16"/>
      <c r="AT170" s="29">
        <f t="shared" ref="AT170:AT201" si="249">IF(A170=3,L170,0)</f>
        <v>0</v>
      </c>
      <c r="AU170" s="16"/>
      <c r="AV170" s="2">
        <f t="shared" ref="AV170:AV201" si="250">IF(A170=4,C170,0)</f>
        <v>0</v>
      </c>
      <c r="AW170" s="16"/>
      <c r="AX170" s="2">
        <f t="shared" ref="AX170:AX201" si="251">IF(A170=4,E170,0)</f>
        <v>0</v>
      </c>
      <c r="AY170" s="2">
        <f t="shared" ref="AY170:AY201" si="252">IF(A170=4,F170,0)</f>
        <v>0</v>
      </c>
      <c r="AZ170" s="16"/>
      <c r="BA170" s="2">
        <f t="shared" ref="BA170:BA201" si="253">IF(A170=4,H170,0)</f>
        <v>0</v>
      </c>
      <c r="BB170" s="16"/>
      <c r="BC170" s="2">
        <f t="shared" ref="BC170:BC201" si="254">IF(A170=4,J170,0)</f>
        <v>0</v>
      </c>
      <c r="BD170" s="16"/>
      <c r="BE170" s="2">
        <f t="shared" ref="BE170:BE201" si="255">IF(A170=4,L170,0)</f>
        <v>0</v>
      </c>
      <c r="BF170" s="16"/>
      <c r="BG170" s="29">
        <f t="shared" ref="BG170:BG201" si="256">IF(A170=5,C170,0)</f>
        <v>0</v>
      </c>
      <c r="BH170" s="16"/>
      <c r="BI170" s="29">
        <f t="shared" ref="BI170:BI201" si="257">IF(A170=5,E170,0)</f>
        <v>0</v>
      </c>
      <c r="BJ170" s="29">
        <f t="shared" ref="BJ170:BJ201" si="258">IF(A170=5,F170,0)</f>
        <v>0</v>
      </c>
      <c r="BK170" s="16"/>
      <c r="BL170" s="29">
        <f t="shared" ref="BL170:BL201" si="259">IF(A170=5,H170,0)</f>
        <v>0</v>
      </c>
      <c r="BM170" s="16"/>
      <c r="BN170" s="29">
        <f t="shared" ref="BN170:BN201" si="260">IF(A170=5,J170,0)</f>
        <v>0</v>
      </c>
      <c r="BO170" s="16"/>
      <c r="BP170" s="29">
        <f t="shared" ref="BP170:BP201" si="261">IF(A170=5,L170,0)</f>
        <v>0</v>
      </c>
      <c r="BQ170" s="16"/>
      <c r="BR170" s="2">
        <f t="shared" ref="BR170:BR201" si="262">IF(A170=6,C170,0)</f>
        <v>0</v>
      </c>
      <c r="BS170" s="16"/>
      <c r="BT170" s="2">
        <f t="shared" ref="BT170:BT201" si="263">IF(A170=6,E170,0)</f>
        <v>0</v>
      </c>
      <c r="BU170" s="2">
        <f t="shared" ref="BU170:BU201" si="264">IF(A170=6,F170,0)</f>
        <v>0</v>
      </c>
      <c r="BV170" s="16"/>
      <c r="BW170" s="2">
        <f t="shared" ref="BW170:BW201" si="265">IF(A170=6,H170,0)</f>
        <v>0</v>
      </c>
      <c r="BX170" s="16"/>
      <c r="BY170" s="2">
        <f t="shared" ref="BY170:BY201" si="266">IF(A170=6,J170,0)</f>
        <v>0</v>
      </c>
      <c r="BZ170" s="16"/>
      <c r="CA170" s="2">
        <f t="shared" ref="CA170:CA201" si="267">IF(A170=6,L170,0)</f>
        <v>0</v>
      </c>
      <c r="CB170" s="16"/>
      <c r="CC170" s="29">
        <f t="shared" ref="CC170:CC201" si="268">IF(A170=7,C170,0)</f>
        <v>0</v>
      </c>
      <c r="CD170" s="16"/>
      <c r="CE170" s="29">
        <f t="shared" ref="CE170:CE201" si="269">IF(A170=7,E170,0)</f>
        <v>0</v>
      </c>
      <c r="CF170" s="29">
        <f t="shared" ref="CF170:CF201" si="270">IF(A170=7,F170,0)</f>
        <v>0</v>
      </c>
      <c r="CG170" s="16"/>
      <c r="CH170" s="29">
        <f t="shared" ref="CH170:CH201" si="271">IF(A170=7,H170,0)</f>
        <v>0</v>
      </c>
      <c r="CI170" s="16"/>
      <c r="CJ170" s="29">
        <f t="shared" ref="CJ170:CJ201" si="272">IF(A170=7,J170,0)</f>
        <v>0</v>
      </c>
      <c r="CK170" s="16"/>
      <c r="CL170" s="29">
        <f t="shared" ref="CL170:CL201" si="273">IF(A170=7,L170,0)</f>
        <v>0</v>
      </c>
      <c r="CM170" s="16"/>
    </row>
    <row r="171" spans="1:91" s="2" customFormat="1" ht="12.75" customHeight="1" x14ac:dyDescent="0.3">
      <c r="A171" s="75"/>
      <c r="B171" s="15">
        <f t="shared" si="186"/>
        <v>149</v>
      </c>
      <c r="C171" s="62">
        <v>12507</v>
      </c>
      <c r="D171" s="63"/>
      <c r="E171" s="44">
        <v>7835</v>
      </c>
      <c r="F171" s="36">
        <v>1765</v>
      </c>
      <c r="G171" s="37">
        <f t="shared" si="94"/>
        <v>0.22527121888959795</v>
      </c>
      <c r="H171" s="36">
        <v>3056</v>
      </c>
      <c r="I171" s="34">
        <f t="shared" si="229"/>
        <v>0.39004467134652204</v>
      </c>
      <c r="J171" s="36">
        <v>355</v>
      </c>
      <c r="K171" s="34">
        <f t="shared" si="230"/>
        <v>4.530950861518826E-2</v>
      </c>
      <c r="L171" s="36">
        <v>2452</v>
      </c>
      <c r="M171" s="35">
        <f t="shared" si="231"/>
        <v>0.3129546904913848</v>
      </c>
      <c r="N171" s="28"/>
      <c r="O171" s="29">
        <f t="shared" si="232"/>
        <v>0</v>
      </c>
      <c r="P171" s="16"/>
      <c r="Q171" s="29">
        <f t="shared" si="233"/>
        <v>0</v>
      </c>
      <c r="R171" s="29">
        <f t="shared" si="234"/>
        <v>0</v>
      </c>
      <c r="S171" s="16"/>
      <c r="T171" s="29">
        <f t="shared" si="235"/>
        <v>0</v>
      </c>
      <c r="U171" s="16"/>
      <c r="V171" s="29">
        <f t="shared" si="236"/>
        <v>0</v>
      </c>
      <c r="W171" s="16"/>
      <c r="X171" s="29">
        <f t="shared" si="237"/>
        <v>0</v>
      </c>
      <c r="Y171" s="16"/>
      <c r="Z171" s="2">
        <f t="shared" si="238"/>
        <v>0</v>
      </c>
      <c r="AA171" s="16"/>
      <c r="AB171" s="2">
        <f t="shared" si="239"/>
        <v>0</v>
      </c>
      <c r="AC171" s="2">
        <f t="shared" si="240"/>
        <v>0</v>
      </c>
      <c r="AD171" s="16"/>
      <c r="AE171" s="2">
        <f t="shared" si="241"/>
        <v>0</v>
      </c>
      <c r="AF171" s="16"/>
      <c r="AG171" s="2">
        <f t="shared" si="242"/>
        <v>0</v>
      </c>
      <c r="AH171" s="16"/>
      <c r="AI171" s="2">
        <f t="shared" si="243"/>
        <v>0</v>
      </c>
      <c r="AJ171" s="16"/>
      <c r="AK171" s="29">
        <f t="shared" si="244"/>
        <v>0</v>
      </c>
      <c r="AL171" s="16"/>
      <c r="AM171" s="29">
        <f t="shared" si="245"/>
        <v>0</v>
      </c>
      <c r="AN171" s="29">
        <f t="shared" si="246"/>
        <v>0</v>
      </c>
      <c r="AO171" s="16"/>
      <c r="AP171" s="29">
        <f t="shared" si="247"/>
        <v>0</v>
      </c>
      <c r="AQ171" s="16"/>
      <c r="AR171" s="29">
        <f t="shared" si="248"/>
        <v>0</v>
      </c>
      <c r="AS171" s="16"/>
      <c r="AT171" s="29">
        <f t="shared" si="249"/>
        <v>0</v>
      </c>
      <c r="AU171" s="16"/>
      <c r="AV171" s="2">
        <f t="shared" si="250"/>
        <v>0</v>
      </c>
      <c r="AW171" s="16"/>
      <c r="AX171" s="2">
        <f t="shared" si="251"/>
        <v>0</v>
      </c>
      <c r="AY171" s="2">
        <f t="shared" si="252"/>
        <v>0</v>
      </c>
      <c r="AZ171" s="16"/>
      <c r="BA171" s="2">
        <f t="shared" si="253"/>
        <v>0</v>
      </c>
      <c r="BB171" s="16"/>
      <c r="BC171" s="2">
        <f t="shared" si="254"/>
        <v>0</v>
      </c>
      <c r="BD171" s="16"/>
      <c r="BE171" s="2">
        <f t="shared" si="255"/>
        <v>0</v>
      </c>
      <c r="BF171" s="16"/>
      <c r="BG171" s="29">
        <f t="shared" si="256"/>
        <v>0</v>
      </c>
      <c r="BH171" s="16"/>
      <c r="BI171" s="29">
        <f t="shared" si="257"/>
        <v>0</v>
      </c>
      <c r="BJ171" s="29">
        <f t="shared" si="258"/>
        <v>0</v>
      </c>
      <c r="BK171" s="16"/>
      <c r="BL171" s="29">
        <f t="shared" si="259"/>
        <v>0</v>
      </c>
      <c r="BM171" s="16"/>
      <c r="BN171" s="29">
        <f t="shared" si="260"/>
        <v>0</v>
      </c>
      <c r="BO171" s="16"/>
      <c r="BP171" s="29">
        <f t="shared" si="261"/>
        <v>0</v>
      </c>
      <c r="BQ171" s="16"/>
      <c r="BR171" s="2">
        <f t="shared" si="262"/>
        <v>0</v>
      </c>
      <c r="BS171" s="16"/>
      <c r="BT171" s="2">
        <f t="shared" si="263"/>
        <v>0</v>
      </c>
      <c r="BU171" s="2">
        <f t="shared" si="264"/>
        <v>0</v>
      </c>
      <c r="BV171" s="16"/>
      <c r="BW171" s="2">
        <f t="shared" si="265"/>
        <v>0</v>
      </c>
      <c r="BX171" s="16"/>
      <c r="BY171" s="2">
        <f t="shared" si="266"/>
        <v>0</v>
      </c>
      <c r="BZ171" s="16"/>
      <c r="CA171" s="2">
        <f t="shared" si="267"/>
        <v>0</v>
      </c>
      <c r="CB171" s="16"/>
      <c r="CC171" s="29">
        <f t="shared" si="268"/>
        <v>0</v>
      </c>
      <c r="CD171" s="16"/>
      <c r="CE171" s="29">
        <f t="shared" si="269"/>
        <v>0</v>
      </c>
      <c r="CF171" s="29">
        <f t="shared" si="270"/>
        <v>0</v>
      </c>
      <c r="CG171" s="16"/>
      <c r="CH171" s="29">
        <f t="shared" si="271"/>
        <v>0</v>
      </c>
      <c r="CI171" s="16"/>
      <c r="CJ171" s="29">
        <f t="shared" si="272"/>
        <v>0</v>
      </c>
      <c r="CK171" s="16"/>
      <c r="CL171" s="29">
        <f t="shared" si="273"/>
        <v>0</v>
      </c>
      <c r="CM171" s="16"/>
    </row>
    <row r="172" spans="1:91" s="2" customFormat="1" ht="12.75" customHeight="1" x14ac:dyDescent="0.3">
      <c r="A172" s="75"/>
      <c r="B172" s="15">
        <f t="shared" si="186"/>
        <v>150</v>
      </c>
      <c r="C172" s="62">
        <v>11985</v>
      </c>
      <c r="D172" s="63"/>
      <c r="E172" s="44">
        <v>6386</v>
      </c>
      <c r="F172" s="36">
        <v>1559</v>
      </c>
      <c r="G172" s="37">
        <f t="shared" si="94"/>
        <v>0.24412777951769496</v>
      </c>
      <c r="H172" s="36">
        <v>3069</v>
      </c>
      <c r="I172" s="34">
        <f t="shared" si="229"/>
        <v>0.48058252427184467</v>
      </c>
      <c r="J172" s="36">
        <v>160</v>
      </c>
      <c r="K172" s="34">
        <f t="shared" si="230"/>
        <v>2.505480739116818E-2</v>
      </c>
      <c r="L172" s="36">
        <v>1175</v>
      </c>
      <c r="M172" s="35">
        <f t="shared" si="231"/>
        <v>0.18399624177889132</v>
      </c>
      <c r="N172" s="28"/>
      <c r="O172" s="29">
        <f t="shared" si="232"/>
        <v>0</v>
      </c>
      <c r="P172" s="16"/>
      <c r="Q172" s="29">
        <f t="shared" si="233"/>
        <v>0</v>
      </c>
      <c r="R172" s="29">
        <f t="shared" si="234"/>
        <v>0</v>
      </c>
      <c r="S172" s="16"/>
      <c r="T172" s="29">
        <f t="shared" si="235"/>
        <v>0</v>
      </c>
      <c r="U172" s="16"/>
      <c r="V172" s="29">
        <f t="shared" si="236"/>
        <v>0</v>
      </c>
      <c r="W172" s="16"/>
      <c r="X172" s="29">
        <f t="shared" si="237"/>
        <v>0</v>
      </c>
      <c r="Y172" s="16"/>
      <c r="Z172" s="2">
        <f t="shared" si="238"/>
        <v>0</v>
      </c>
      <c r="AA172" s="16"/>
      <c r="AB172" s="2">
        <f t="shared" si="239"/>
        <v>0</v>
      </c>
      <c r="AC172" s="2">
        <f t="shared" si="240"/>
        <v>0</v>
      </c>
      <c r="AD172" s="16"/>
      <c r="AE172" s="2">
        <f t="shared" si="241"/>
        <v>0</v>
      </c>
      <c r="AF172" s="16"/>
      <c r="AG172" s="2">
        <f t="shared" si="242"/>
        <v>0</v>
      </c>
      <c r="AH172" s="16"/>
      <c r="AI172" s="2">
        <f t="shared" si="243"/>
        <v>0</v>
      </c>
      <c r="AJ172" s="16"/>
      <c r="AK172" s="29">
        <f t="shared" si="244"/>
        <v>0</v>
      </c>
      <c r="AL172" s="16"/>
      <c r="AM172" s="29">
        <f t="shared" si="245"/>
        <v>0</v>
      </c>
      <c r="AN172" s="29">
        <f t="shared" si="246"/>
        <v>0</v>
      </c>
      <c r="AO172" s="16"/>
      <c r="AP172" s="29">
        <f t="shared" si="247"/>
        <v>0</v>
      </c>
      <c r="AQ172" s="16"/>
      <c r="AR172" s="29">
        <f t="shared" si="248"/>
        <v>0</v>
      </c>
      <c r="AS172" s="16"/>
      <c r="AT172" s="29">
        <f t="shared" si="249"/>
        <v>0</v>
      </c>
      <c r="AU172" s="16"/>
      <c r="AV172" s="2">
        <f t="shared" si="250"/>
        <v>0</v>
      </c>
      <c r="AW172" s="16"/>
      <c r="AX172" s="2">
        <f t="shared" si="251"/>
        <v>0</v>
      </c>
      <c r="AY172" s="2">
        <f t="shared" si="252"/>
        <v>0</v>
      </c>
      <c r="AZ172" s="16"/>
      <c r="BA172" s="2">
        <f t="shared" si="253"/>
        <v>0</v>
      </c>
      <c r="BB172" s="16"/>
      <c r="BC172" s="2">
        <f t="shared" si="254"/>
        <v>0</v>
      </c>
      <c r="BD172" s="16"/>
      <c r="BE172" s="2">
        <f t="shared" si="255"/>
        <v>0</v>
      </c>
      <c r="BF172" s="16"/>
      <c r="BG172" s="29">
        <f t="shared" si="256"/>
        <v>0</v>
      </c>
      <c r="BH172" s="16"/>
      <c r="BI172" s="29">
        <f t="shared" si="257"/>
        <v>0</v>
      </c>
      <c r="BJ172" s="29">
        <f t="shared" si="258"/>
        <v>0</v>
      </c>
      <c r="BK172" s="16"/>
      <c r="BL172" s="29">
        <f t="shared" si="259"/>
        <v>0</v>
      </c>
      <c r="BM172" s="16"/>
      <c r="BN172" s="29">
        <f t="shared" si="260"/>
        <v>0</v>
      </c>
      <c r="BO172" s="16"/>
      <c r="BP172" s="29">
        <f t="shared" si="261"/>
        <v>0</v>
      </c>
      <c r="BQ172" s="16"/>
      <c r="BR172" s="2">
        <f t="shared" si="262"/>
        <v>0</v>
      </c>
      <c r="BS172" s="16"/>
      <c r="BT172" s="2">
        <f t="shared" si="263"/>
        <v>0</v>
      </c>
      <c r="BU172" s="2">
        <f t="shared" si="264"/>
        <v>0</v>
      </c>
      <c r="BV172" s="16"/>
      <c r="BW172" s="2">
        <f t="shared" si="265"/>
        <v>0</v>
      </c>
      <c r="BX172" s="16"/>
      <c r="BY172" s="2">
        <f t="shared" si="266"/>
        <v>0</v>
      </c>
      <c r="BZ172" s="16"/>
      <c r="CA172" s="2">
        <f t="shared" si="267"/>
        <v>0</v>
      </c>
      <c r="CB172" s="16"/>
      <c r="CC172" s="29">
        <f t="shared" si="268"/>
        <v>0</v>
      </c>
      <c r="CD172" s="16"/>
      <c r="CE172" s="29">
        <f t="shared" si="269"/>
        <v>0</v>
      </c>
      <c r="CF172" s="29">
        <f t="shared" si="270"/>
        <v>0</v>
      </c>
      <c r="CG172" s="16"/>
      <c r="CH172" s="29">
        <f t="shared" si="271"/>
        <v>0</v>
      </c>
      <c r="CI172" s="16"/>
      <c r="CJ172" s="29">
        <f t="shared" si="272"/>
        <v>0</v>
      </c>
      <c r="CK172" s="16"/>
      <c r="CL172" s="29">
        <f t="shared" si="273"/>
        <v>0</v>
      </c>
      <c r="CM172" s="16"/>
    </row>
    <row r="173" spans="1:91" s="2" customFormat="1" ht="12.75" hidden="1" customHeight="1" x14ac:dyDescent="0.3">
      <c r="A173" s="59"/>
      <c r="B173" s="15">
        <f t="shared" ref="B173:B225" si="274">B172+1</f>
        <v>151</v>
      </c>
      <c r="C173" s="62"/>
      <c r="D173" s="63"/>
      <c r="E173" s="44"/>
      <c r="F173" s="36"/>
      <c r="G173" s="37" t="str">
        <f t="shared" si="94"/>
        <v/>
      </c>
      <c r="H173" s="36"/>
      <c r="I173" s="34" t="str">
        <f t="shared" si="229"/>
        <v/>
      </c>
      <c r="J173" s="36"/>
      <c r="K173" s="34" t="str">
        <f t="shared" si="230"/>
        <v/>
      </c>
      <c r="L173" s="36"/>
      <c r="M173" s="35" t="str">
        <f t="shared" si="231"/>
        <v/>
      </c>
      <c r="N173" s="28"/>
      <c r="O173" s="29">
        <f t="shared" si="232"/>
        <v>0</v>
      </c>
      <c r="P173" s="16"/>
      <c r="Q173" s="29">
        <f t="shared" si="233"/>
        <v>0</v>
      </c>
      <c r="R173" s="29">
        <f t="shared" si="234"/>
        <v>0</v>
      </c>
      <c r="S173" s="16"/>
      <c r="T173" s="29">
        <f t="shared" si="235"/>
        <v>0</v>
      </c>
      <c r="U173" s="16"/>
      <c r="V173" s="29">
        <f t="shared" si="236"/>
        <v>0</v>
      </c>
      <c r="W173" s="16"/>
      <c r="X173" s="29">
        <f t="shared" si="237"/>
        <v>0</v>
      </c>
      <c r="Y173" s="16"/>
      <c r="Z173" s="2">
        <f t="shared" si="238"/>
        <v>0</v>
      </c>
      <c r="AA173" s="16"/>
      <c r="AB173" s="2">
        <f t="shared" si="239"/>
        <v>0</v>
      </c>
      <c r="AC173" s="2">
        <f t="shared" si="240"/>
        <v>0</v>
      </c>
      <c r="AD173" s="16"/>
      <c r="AE173" s="2">
        <f t="shared" si="241"/>
        <v>0</v>
      </c>
      <c r="AF173" s="16"/>
      <c r="AG173" s="2">
        <f t="shared" si="242"/>
        <v>0</v>
      </c>
      <c r="AH173" s="16"/>
      <c r="AI173" s="2">
        <f t="shared" si="243"/>
        <v>0</v>
      </c>
      <c r="AJ173" s="16"/>
      <c r="AK173" s="29">
        <f t="shared" si="244"/>
        <v>0</v>
      </c>
      <c r="AL173" s="16"/>
      <c r="AM173" s="29">
        <f t="shared" si="245"/>
        <v>0</v>
      </c>
      <c r="AN173" s="29">
        <f t="shared" si="246"/>
        <v>0</v>
      </c>
      <c r="AO173" s="16"/>
      <c r="AP173" s="29">
        <f t="shared" si="247"/>
        <v>0</v>
      </c>
      <c r="AQ173" s="16"/>
      <c r="AR173" s="29">
        <f t="shared" si="248"/>
        <v>0</v>
      </c>
      <c r="AS173" s="16"/>
      <c r="AT173" s="29">
        <f t="shared" si="249"/>
        <v>0</v>
      </c>
      <c r="AU173" s="16"/>
      <c r="AV173" s="2">
        <f t="shared" si="250"/>
        <v>0</v>
      </c>
      <c r="AW173" s="16"/>
      <c r="AX173" s="2">
        <f t="shared" si="251"/>
        <v>0</v>
      </c>
      <c r="AY173" s="2">
        <f t="shared" si="252"/>
        <v>0</v>
      </c>
      <c r="AZ173" s="16"/>
      <c r="BA173" s="2">
        <f t="shared" si="253"/>
        <v>0</v>
      </c>
      <c r="BB173" s="16"/>
      <c r="BC173" s="2">
        <f t="shared" si="254"/>
        <v>0</v>
      </c>
      <c r="BD173" s="16"/>
      <c r="BE173" s="2">
        <f t="shared" si="255"/>
        <v>0</v>
      </c>
      <c r="BF173" s="16"/>
      <c r="BG173" s="29">
        <f t="shared" si="256"/>
        <v>0</v>
      </c>
      <c r="BH173" s="16"/>
      <c r="BI173" s="29">
        <f t="shared" si="257"/>
        <v>0</v>
      </c>
      <c r="BJ173" s="29">
        <f t="shared" si="258"/>
        <v>0</v>
      </c>
      <c r="BK173" s="16"/>
      <c r="BL173" s="29">
        <f t="shared" si="259"/>
        <v>0</v>
      </c>
      <c r="BM173" s="16"/>
      <c r="BN173" s="29">
        <f t="shared" si="260"/>
        <v>0</v>
      </c>
      <c r="BO173" s="16"/>
      <c r="BP173" s="29">
        <f t="shared" si="261"/>
        <v>0</v>
      </c>
      <c r="BQ173" s="16"/>
      <c r="BR173" s="2">
        <f t="shared" si="262"/>
        <v>0</v>
      </c>
      <c r="BS173" s="16"/>
      <c r="BT173" s="2">
        <f t="shared" si="263"/>
        <v>0</v>
      </c>
      <c r="BU173" s="2">
        <f t="shared" si="264"/>
        <v>0</v>
      </c>
      <c r="BV173" s="16"/>
      <c r="BW173" s="2">
        <f t="shared" si="265"/>
        <v>0</v>
      </c>
      <c r="BX173" s="16"/>
      <c r="BY173" s="2">
        <f t="shared" si="266"/>
        <v>0</v>
      </c>
      <c r="BZ173" s="16"/>
      <c r="CA173" s="2">
        <f t="shared" si="267"/>
        <v>0</v>
      </c>
      <c r="CB173" s="16"/>
      <c r="CC173" s="29">
        <f t="shared" si="268"/>
        <v>0</v>
      </c>
      <c r="CD173" s="16"/>
      <c r="CE173" s="29">
        <f t="shared" si="269"/>
        <v>0</v>
      </c>
      <c r="CF173" s="29">
        <f t="shared" si="270"/>
        <v>0</v>
      </c>
      <c r="CG173" s="16"/>
      <c r="CH173" s="29">
        <f t="shared" si="271"/>
        <v>0</v>
      </c>
      <c r="CI173" s="16"/>
      <c r="CJ173" s="29">
        <f t="shared" si="272"/>
        <v>0</v>
      </c>
      <c r="CK173" s="16"/>
      <c r="CL173" s="29">
        <f t="shared" si="273"/>
        <v>0</v>
      </c>
      <c r="CM173" s="16"/>
    </row>
    <row r="174" spans="1:91" s="2" customFormat="1" ht="12.75" hidden="1" customHeight="1" x14ac:dyDescent="0.3">
      <c r="A174" s="59"/>
      <c r="B174" s="15">
        <f t="shared" si="274"/>
        <v>152</v>
      </c>
      <c r="C174" s="62"/>
      <c r="D174" s="63"/>
      <c r="E174" s="44"/>
      <c r="F174" s="36"/>
      <c r="G174" s="37" t="str">
        <f t="shared" si="94"/>
        <v/>
      </c>
      <c r="H174" s="36"/>
      <c r="I174" s="34" t="str">
        <f t="shared" si="229"/>
        <v/>
      </c>
      <c r="J174" s="36"/>
      <c r="K174" s="34" t="str">
        <f t="shared" si="230"/>
        <v/>
      </c>
      <c r="L174" s="36"/>
      <c r="M174" s="35" t="str">
        <f t="shared" si="231"/>
        <v/>
      </c>
      <c r="N174" s="28"/>
      <c r="O174" s="29">
        <f t="shared" si="232"/>
        <v>0</v>
      </c>
      <c r="P174" s="16"/>
      <c r="Q174" s="29">
        <f t="shared" si="233"/>
        <v>0</v>
      </c>
      <c r="R174" s="29">
        <f t="shared" si="234"/>
        <v>0</v>
      </c>
      <c r="S174" s="16"/>
      <c r="T174" s="29">
        <f t="shared" si="235"/>
        <v>0</v>
      </c>
      <c r="U174" s="16"/>
      <c r="V174" s="29">
        <f t="shared" si="236"/>
        <v>0</v>
      </c>
      <c r="W174" s="16"/>
      <c r="X174" s="29">
        <f t="shared" si="237"/>
        <v>0</v>
      </c>
      <c r="Y174" s="16"/>
      <c r="Z174" s="2">
        <f t="shared" si="238"/>
        <v>0</v>
      </c>
      <c r="AA174" s="16"/>
      <c r="AB174" s="2">
        <f t="shared" si="239"/>
        <v>0</v>
      </c>
      <c r="AC174" s="2">
        <f t="shared" si="240"/>
        <v>0</v>
      </c>
      <c r="AD174" s="16"/>
      <c r="AE174" s="2">
        <f t="shared" si="241"/>
        <v>0</v>
      </c>
      <c r="AF174" s="16"/>
      <c r="AG174" s="2">
        <f t="shared" si="242"/>
        <v>0</v>
      </c>
      <c r="AH174" s="16"/>
      <c r="AI174" s="2">
        <f t="shared" si="243"/>
        <v>0</v>
      </c>
      <c r="AJ174" s="16"/>
      <c r="AK174" s="29">
        <f t="shared" si="244"/>
        <v>0</v>
      </c>
      <c r="AL174" s="16"/>
      <c r="AM174" s="29">
        <f t="shared" si="245"/>
        <v>0</v>
      </c>
      <c r="AN174" s="29">
        <f t="shared" si="246"/>
        <v>0</v>
      </c>
      <c r="AO174" s="16"/>
      <c r="AP174" s="29">
        <f t="shared" si="247"/>
        <v>0</v>
      </c>
      <c r="AQ174" s="16"/>
      <c r="AR174" s="29">
        <f t="shared" si="248"/>
        <v>0</v>
      </c>
      <c r="AS174" s="16"/>
      <c r="AT174" s="29">
        <f t="shared" si="249"/>
        <v>0</v>
      </c>
      <c r="AU174" s="16"/>
      <c r="AV174" s="2">
        <f t="shared" si="250"/>
        <v>0</v>
      </c>
      <c r="AW174" s="16"/>
      <c r="AX174" s="2">
        <f t="shared" si="251"/>
        <v>0</v>
      </c>
      <c r="AY174" s="2">
        <f t="shared" si="252"/>
        <v>0</v>
      </c>
      <c r="AZ174" s="16"/>
      <c r="BA174" s="2">
        <f t="shared" si="253"/>
        <v>0</v>
      </c>
      <c r="BB174" s="16"/>
      <c r="BC174" s="2">
        <f t="shared" si="254"/>
        <v>0</v>
      </c>
      <c r="BD174" s="16"/>
      <c r="BE174" s="2">
        <f t="shared" si="255"/>
        <v>0</v>
      </c>
      <c r="BF174" s="16"/>
      <c r="BG174" s="29">
        <f t="shared" si="256"/>
        <v>0</v>
      </c>
      <c r="BH174" s="16"/>
      <c r="BI174" s="29">
        <f t="shared" si="257"/>
        <v>0</v>
      </c>
      <c r="BJ174" s="29">
        <f t="shared" si="258"/>
        <v>0</v>
      </c>
      <c r="BK174" s="16"/>
      <c r="BL174" s="29">
        <f t="shared" si="259"/>
        <v>0</v>
      </c>
      <c r="BM174" s="16"/>
      <c r="BN174" s="29">
        <f t="shared" si="260"/>
        <v>0</v>
      </c>
      <c r="BO174" s="16"/>
      <c r="BP174" s="29">
        <f t="shared" si="261"/>
        <v>0</v>
      </c>
      <c r="BQ174" s="16"/>
      <c r="BR174" s="2">
        <f t="shared" si="262"/>
        <v>0</v>
      </c>
      <c r="BS174" s="16"/>
      <c r="BT174" s="2">
        <f t="shared" si="263"/>
        <v>0</v>
      </c>
      <c r="BU174" s="2">
        <f t="shared" si="264"/>
        <v>0</v>
      </c>
      <c r="BV174" s="16"/>
      <c r="BW174" s="2">
        <f t="shared" si="265"/>
        <v>0</v>
      </c>
      <c r="BX174" s="16"/>
      <c r="BY174" s="2">
        <f t="shared" si="266"/>
        <v>0</v>
      </c>
      <c r="BZ174" s="16"/>
      <c r="CA174" s="2">
        <f t="shared" si="267"/>
        <v>0</v>
      </c>
      <c r="CB174" s="16"/>
      <c r="CC174" s="29">
        <f t="shared" si="268"/>
        <v>0</v>
      </c>
      <c r="CD174" s="16"/>
      <c r="CE174" s="29">
        <f t="shared" si="269"/>
        <v>0</v>
      </c>
      <c r="CF174" s="29">
        <f t="shared" si="270"/>
        <v>0</v>
      </c>
      <c r="CG174" s="16"/>
      <c r="CH174" s="29">
        <f t="shared" si="271"/>
        <v>0</v>
      </c>
      <c r="CI174" s="16"/>
      <c r="CJ174" s="29">
        <f t="shared" si="272"/>
        <v>0</v>
      </c>
      <c r="CK174" s="16"/>
      <c r="CL174" s="29">
        <f t="shared" si="273"/>
        <v>0</v>
      </c>
      <c r="CM174" s="16"/>
    </row>
    <row r="175" spans="1:91" s="2" customFormat="1" ht="12.75" hidden="1" customHeight="1" x14ac:dyDescent="0.3">
      <c r="A175" s="59"/>
      <c r="B175" s="15">
        <f t="shared" si="274"/>
        <v>153</v>
      </c>
      <c r="C175" s="62"/>
      <c r="D175" s="63"/>
      <c r="E175" s="44"/>
      <c r="F175" s="36"/>
      <c r="G175" s="37" t="str">
        <f t="shared" si="94"/>
        <v/>
      </c>
      <c r="H175" s="36"/>
      <c r="I175" s="34" t="str">
        <f t="shared" si="229"/>
        <v/>
      </c>
      <c r="J175" s="36"/>
      <c r="K175" s="34" t="str">
        <f t="shared" si="230"/>
        <v/>
      </c>
      <c r="L175" s="36"/>
      <c r="M175" s="35" t="str">
        <f t="shared" si="231"/>
        <v/>
      </c>
      <c r="N175" s="28"/>
      <c r="O175" s="29">
        <f t="shared" si="232"/>
        <v>0</v>
      </c>
      <c r="P175" s="16"/>
      <c r="Q175" s="29">
        <f t="shared" si="233"/>
        <v>0</v>
      </c>
      <c r="R175" s="29">
        <f t="shared" si="234"/>
        <v>0</v>
      </c>
      <c r="S175" s="16"/>
      <c r="T175" s="29">
        <f t="shared" si="235"/>
        <v>0</v>
      </c>
      <c r="U175" s="16"/>
      <c r="V175" s="29">
        <f t="shared" si="236"/>
        <v>0</v>
      </c>
      <c r="W175" s="16"/>
      <c r="X175" s="29">
        <f t="shared" si="237"/>
        <v>0</v>
      </c>
      <c r="Y175" s="16"/>
      <c r="Z175" s="2">
        <f t="shared" si="238"/>
        <v>0</v>
      </c>
      <c r="AA175" s="16"/>
      <c r="AB175" s="2">
        <f t="shared" si="239"/>
        <v>0</v>
      </c>
      <c r="AC175" s="2">
        <f t="shared" si="240"/>
        <v>0</v>
      </c>
      <c r="AD175" s="16"/>
      <c r="AE175" s="2">
        <f t="shared" si="241"/>
        <v>0</v>
      </c>
      <c r="AF175" s="16"/>
      <c r="AG175" s="2">
        <f t="shared" si="242"/>
        <v>0</v>
      </c>
      <c r="AH175" s="16"/>
      <c r="AI175" s="2">
        <f t="shared" si="243"/>
        <v>0</v>
      </c>
      <c r="AJ175" s="16"/>
      <c r="AK175" s="29">
        <f t="shared" si="244"/>
        <v>0</v>
      </c>
      <c r="AL175" s="16"/>
      <c r="AM175" s="29">
        <f t="shared" si="245"/>
        <v>0</v>
      </c>
      <c r="AN175" s="29">
        <f t="shared" si="246"/>
        <v>0</v>
      </c>
      <c r="AO175" s="16"/>
      <c r="AP175" s="29">
        <f t="shared" si="247"/>
        <v>0</v>
      </c>
      <c r="AQ175" s="16"/>
      <c r="AR175" s="29">
        <f t="shared" si="248"/>
        <v>0</v>
      </c>
      <c r="AS175" s="16"/>
      <c r="AT175" s="29">
        <f t="shared" si="249"/>
        <v>0</v>
      </c>
      <c r="AU175" s="16"/>
      <c r="AV175" s="2">
        <f t="shared" si="250"/>
        <v>0</v>
      </c>
      <c r="AW175" s="16"/>
      <c r="AX175" s="2">
        <f t="shared" si="251"/>
        <v>0</v>
      </c>
      <c r="AY175" s="2">
        <f t="shared" si="252"/>
        <v>0</v>
      </c>
      <c r="AZ175" s="16"/>
      <c r="BA175" s="2">
        <f t="shared" si="253"/>
        <v>0</v>
      </c>
      <c r="BB175" s="16"/>
      <c r="BC175" s="2">
        <f t="shared" si="254"/>
        <v>0</v>
      </c>
      <c r="BD175" s="16"/>
      <c r="BE175" s="2">
        <f t="shared" si="255"/>
        <v>0</v>
      </c>
      <c r="BF175" s="16"/>
      <c r="BG175" s="29">
        <f t="shared" si="256"/>
        <v>0</v>
      </c>
      <c r="BH175" s="16"/>
      <c r="BI175" s="29">
        <f t="shared" si="257"/>
        <v>0</v>
      </c>
      <c r="BJ175" s="29">
        <f t="shared" si="258"/>
        <v>0</v>
      </c>
      <c r="BK175" s="16"/>
      <c r="BL175" s="29">
        <f t="shared" si="259"/>
        <v>0</v>
      </c>
      <c r="BM175" s="16"/>
      <c r="BN175" s="29">
        <f t="shared" si="260"/>
        <v>0</v>
      </c>
      <c r="BO175" s="16"/>
      <c r="BP175" s="29">
        <f t="shared" si="261"/>
        <v>0</v>
      </c>
      <c r="BQ175" s="16"/>
      <c r="BR175" s="2">
        <f t="shared" si="262"/>
        <v>0</v>
      </c>
      <c r="BS175" s="16"/>
      <c r="BT175" s="2">
        <f t="shared" si="263"/>
        <v>0</v>
      </c>
      <c r="BU175" s="2">
        <f t="shared" si="264"/>
        <v>0</v>
      </c>
      <c r="BV175" s="16"/>
      <c r="BW175" s="2">
        <f t="shared" si="265"/>
        <v>0</v>
      </c>
      <c r="BX175" s="16"/>
      <c r="BY175" s="2">
        <f t="shared" si="266"/>
        <v>0</v>
      </c>
      <c r="BZ175" s="16"/>
      <c r="CA175" s="2">
        <f t="shared" si="267"/>
        <v>0</v>
      </c>
      <c r="CB175" s="16"/>
      <c r="CC175" s="29">
        <f t="shared" si="268"/>
        <v>0</v>
      </c>
      <c r="CD175" s="16"/>
      <c r="CE175" s="29">
        <f t="shared" si="269"/>
        <v>0</v>
      </c>
      <c r="CF175" s="29">
        <f t="shared" si="270"/>
        <v>0</v>
      </c>
      <c r="CG175" s="16"/>
      <c r="CH175" s="29">
        <f t="shared" si="271"/>
        <v>0</v>
      </c>
      <c r="CI175" s="16"/>
      <c r="CJ175" s="29">
        <f t="shared" si="272"/>
        <v>0</v>
      </c>
      <c r="CK175" s="16"/>
      <c r="CL175" s="29">
        <f t="shared" si="273"/>
        <v>0</v>
      </c>
      <c r="CM175" s="16"/>
    </row>
    <row r="176" spans="1:91" s="2" customFormat="1" ht="12.75" hidden="1" customHeight="1" x14ac:dyDescent="0.3">
      <c r="A176" s="59"/>
      <c r="B176" s="15">
        <f t="shared" si="274"/>
        <v>154</v>
      </c>
      <c r="C176" s="62"/>
      <c r="D176" s="63"/>
      <c r="E176" s="44"/>
      <c r="F176" s="36"/>
      <c r="G176" s="37" t="str">
        <f t="shared" si="94"/>
        <v/>
      </c>
      <c r="H176" s="36"/>
      <c r="I176" s="34" t="str">
        <f t="shared" si="229"/>
        <v/>
      </c>
      <c r="J176" s="36"/>
      <c r="K176" s="34" t="str">
        <f t="shared" si="230"/>
        <v/>
      </c>
      <c r="L176" s="36"/>
      <c r="M176" s="35" t="str">
        <f t="shared" si="231"/>
        <v/>
      </c>
      <c r="N176" s="28"/>
      <c r="O176" s="29">
        <f t="shared" si="232"/>
        <v>0</v>
      </c>
      <c r="P176" s="16"/>
      <c r="Q176" s="29">
        <f t="shared" si="233"/>
        <v>0</v>
      </c>
      <c r="R176" s="29">
        <f t="shared" si="234"/>
        <v>0</v>
      </c>
      <c r="S176" s="16"/>
      <c r="T176" s="29">
        <f t="shared" si="235"/>
        <v>0</v>
      </c>
      <c r="U176" s="16"/>
      <c r="V176" s="29">
        <f t="shared" si="236"/>
        <v>0</v>
      </c>
      <c r="W176" s="16"/>
      <c r="X176" s="29">
        <f t="shared" si="237"/>
        <v>0</v>
      </c>
      <c r="Y176" s="16"/>
      <c r="Z176" s="2">
        <f t="shared" si="238"/>
        <v>0</v>
      </c>
      <c r="AA176" s="16"/>
      <c r="AB176" s="2">
        <f t="shared" si="239"/>
        <v>0</v>
      </c>
      <c r="AC176" s="2">
        <f t="shared" si="240"/>
        <v>0</v>
      </c>
      <c r="AD176" s="16"/>
      <c r="AE176" s="2">
        <f t="shared" si="241"/>
        <v>0</v>
      </c>
      <c r="AF176" s="16"/>
      <c r="AG176" s="2">
        <f t="shared" si="242"/>
        <v>0</v>
      </c>
      <c r="AH176" s="16"/>
      <c r="AI176" s="2">
        <f t="shared" si="243"/>
        <v>0</v>
      </c>
      <c r="AJ176" s="16"/>
      <c r="AK176" s="29">
        <f t="shared" si="244"/>
        <v>0</v>
      </c>
      <c r="AL176" s="16"/>
      <c r="AM176" s="29">
        <f t="shared" si="245"/>
        <v>0</v>
      </c>
      <c r="AN176" s="29">
        <f t="shared" si="246"/>
        <v>0</v>
      </c>
      <c r="AO176" s="16"/>
      <c r="AP176" s="29">
        <f t="shared" si="247"/>
        <v>0</v>
      </c>
      <c r="AQ176" s="16"/>
      <c r="AR176" s="29">
        <f t="shared" si="248"/>
        <v>0</v>
      </c>
      <c r="AS176" s="16"/>
      <c r="AT176" s="29">
        <f t="shared" si="249"/>
        <v>0</v>
      </c>
      <c r="AU176" s="16"/>
      <c r="AV176" s="2">
        <f t="shared" si="250"/>
        <v>0</v>
      </c>
      <c r="AW176" s="16"/>
      <c r="AX176" s="2">
        <f t="shared" si="251"/>
        <v>0</v>
      </c>
      <c r="AY176" s="2">
        <f t="shared" si="252"/>
        <v>0</v>
      </c>
      <c r="AZ176" s="16"/>
      <c r="BA176" s="2">
        <f t="shared" si="253"/>
        <v>0</v>
      </c>
      <c r="BB176" s="16"/>
      <c r="BC176" s="2">
        <f t="shared" si="254"/>
        <v>0</v>
      </c>
      <c r="BD176" s="16"/>
      <c r="BE176" s="2">
        <f t="shared" si="255"/>
        <v>0</v>
      </c>
      <c r="BF176" s="16"/>
      <c r="BG176" s="29">
        <f t="shared" si="256"/>
        <v>0</v>
      </c>
      <c r="BH176" s="16"/>
      <c r="BI176" s="29">
        <f t="shared" si="257"/>
        <v>0</v>
      </c>
      <c r="BJ176" s="29">
        <f t="shared" si="258"/>
        <v>0</v>
      </c>
      <c r="BK176" s="16"/>
      <c r="BL176" s="29">
        <f t="shared" si="259"/>
        <v>0</v>
      </c>
      <c r="BM176" s="16"/>
      <c r="BN176" s="29">
        <f t="shared" si="260"/>
        <v>0</v>
      </c>
      <c r="BO176" s="16"/>
      <c r="BP176" s="29">
        <f t="shared" si="261"/>
        <v>0</v>
      </c>
      <c r="BQ176" s="16"/>
      <c r="BR176" s="2">
        <f t="shared" si="262"/>
        <v>0</v>
      </c>
      <c r="BS176" s="16"/>
      <c r="BT176" s="2">
        <f t="shared" si="263"/>
        <v>0</v>
      </c>
      <c r="BU176" s="2">
        <f t="shared" si="264"/>
        <v>0</v>
      </c>
      <c r="BV176" s="16"/>
      <c r="BW176" s="2">
        <f t="shared" si="265"/>
        <v>0</v>
      </c>
      <c r="BX176" s="16"/>
      <c r="BY176" s="2">
        <f t="shared" si="266"/>
        <v>0</v>
      </c>
      <c r="BZ176" s="16"/>
      <c r="CA176" s="2">
        <f t="shared" si="267"/>
        <v>0</v>
      </c>
      <c r="CB176" s="16"/>
      <c r="CC176" s="29">
        <f t="shared" si="268"/>
        <v>0</v>
      </c>
      <c r="CD176" s="16"/>
      <c r="CE176" s="29">
        <f t="shared" si="269"/>
        <v>0</v>
      </c>
      <c r="CF176" s="29">
        <f t="shared" si="270"/>
        <v>0</v>
      </c>
      <c r="CG176" s="16"/>
      <c r="CH176" s="29">
        <f t="shared" si="271"/>
        <v>0</v>
      </c>
      <c r="CI176" s="16"/>
      <c r="CJ176" s="29">
        <f t="shared" si="272"/>
        <v>0</v>
      </c>
      <c r="CK176" s="16"/>
      <c r="CL176" s="29">
        <f t="shared" si="273"/>
        <v>0</v>
      </c>
      <c r="CM176" s="16"/>
    </row>
    <row r="177" spans="1:91" s="2" customFormat="1" ht="12.75" hidden="1" customHeight="1" x14ac:dyDescent="0.3">
      <c r="A177" s="59"/>
      <c r="B177" s="15">
        <f t="shared" si="274"/>
        <v>155</v>
      </c>
      <c r="C177" s="62"/>
      <c r="D177" s="63"/>
      <c r="E177" s="44"/>
      <c r="F177" s="36"/>
      <c r="G177" s="37" t="str">
        <f t="shared" si="94"/>
        <v/>
      </c>
      <c r="H177" s="36"/>
      <c r="I177" s="34" t="str">
        <f t="shared" si="229"/>
        <v/>
      </c>
      <c r="J177" s="36"/>
      <c r="K177" s="34" t="str">
        <f t="shared" si="230"/>
        <v/>
      </c>
      <c r="L177" s="36"/>
      <c r="M177" s="35" t="str">
        <f t="shared" si="231"/>
        <v/>
      </c>
      <c r="N177" s="28"/>
      <c r="O177" s="29">
        <f t="shared" si="232"/>
        <v>0</v>
      </c>
      <c r="P177" s="16"/>
      <c r="Q177" s="29">
        <f t="shared" si="233"/>
        <v>0</v>
      </c>
      <c r="R177" s="29">
        <f t="shared" si="234"/>
        <v>0</v>
      </c>
      <c r="S177" s="16"/>
      <c r="T177" s="29">
        <f t="shared" si="235"/>
        <v>0</v>
      </c>
      <c r="U177" s="16"/>
      <c r="V177" s="29">
        <f t="shared" si="236"/>
        <v>0</v>
      </c>
      <c r="W177" s="16"/>
      <c r="X177" s="29">
        <f t="shared" si="237"/>
        <v>0</v>
      </c>
      <c r="Y177" s="16"/>
      <c r="Z177" s="2">
        <f t="shared" si="238"/>
        <v>0</v>
      </c>
      <c r="AA177" s="16"/>
      <c r="AB177" s="2">
        <f t="shared" si="239"/>
        <v>0</v>
      </c>
      <c r="AC177" s="2">
        <f t="shared" si="240"/>
        <v>0</v>
      </c>
      <c r="AD177" s="16"/>
      <c r="AE177" s="2">
        <f t="shared" si="241"/>
        <v>0</v>
      </c>
      <c r="AF177" s="16"/>
      <c r="AG177" s="2">
        <f t="shared" si="242"/>
        <v>0</v>
      </c>
      <c r="AH177" s="16"/>
      <c r="AI177" s="2">
        <f t="shared" si="243"/>
        <v>0</v>
      </c>
      <c r="AJ177" s="16"/>
      <c r="AK177" s="29">
        <f t="shared" si="244"/>
        <v>0</v>
      </c>
      <c r="AL177" s="16"/>
      <c r="AM177" s="29">
        <f t="shared" si="245"/>
        <v>0</v>
      </c>
      <c r="AN177" s="29">
        <f t="shared" si="246"/>
        <v>0</v>
      </c>
      <c r="AO177" s="16"/>
      <c r="AP177" s="29">
        <f t="shared" si="247"/>
        <v>0</v>
      </c>
      <c r="AQ177" s="16"/>
      <c r="AR177" s="29">
        <f t="shared" si="248"/>
        <v>0</v>
      </c>
      <c r="AS177" s="16"/>
      <c r="AT177" s="29">
        <f t="shared" si="249"/>
        <v>0</v>
      </c>
      <c r="AU177" s="16"/>
      <c r="AV177" s="2">
        <f t="shared" si="250"/>
        <v>0</v>
      </c>
      <c r="AW177" s="16"/>
      <c r="AX177" s="2">
        <f t="shared" si="251"/>
        <v>0</v>
      </c>
      <c r="AY177" s="2">
        <f t="shared" si="252"/>
        <v>0</v>
      </c>
      <c r="AZ177" s="16"/>
      <c r="BA177" s="2">
        <f t="shared" si="253"/>
        <v>0</v>
      </c>
      <c r="BB177" s="16"/>
      <c r="BC177" s="2">
        <f t="shared" si="254"/>
        <v>0</v>
      </c>
      <c r="BD177" s="16"/>
      <c r="BE177" s="2">
        <f t="shared" si="255"/>
        <v>0</v>
      </c>
      <c r="BF177" s="16"/>
      <c r="BG177" s="29">
        <f t="shared" si="256"/>
        <v>0</v>
      </c>
      <c r="BH177" s="16"/>
      <c r="BI177" s="29">
        <f t="shared" si="257"/>
        <v>0</v>
      </c>
      <c r="BJ177" s="29">
        <f t="shared" si="258"/>
        <v>0</v>
      </c>
      <c r="BK177" s="16"/>
      <c r="BL177" s="29">
        <f t="shared" si="259"/>
        <v>0</v>
      </c>
      <c r="BM177" s="16"/>
      <c r="BN177" s="29">
        <f t="shared" si="260"/>
        <v>0</v>
      </c>
      <c r="BO177" s="16"/>
      <c r="BP177" s="29">
        <f t="shared" si="261"/>
        <v>0</v>
      </c>
      <c r="BQ177" s="16"/>
      <c r="BR177" s="2">
        <f t="shared" si="262"/>
        <v>0</v>
      </c>
      <c r="BS177" s="16"/>
      <c r="BT177" s="2">
        <f t="shared" si="263"/>
        <v>0</v>
      </c>
      <c r="BU177" s="2">
        <f t="shared" si="264"/>
        <v>0</v>
      </c>
      <c r="BV177" s="16"/>
      <c r="BW177" s="2">
        <f t="shared" si="265"/>
        <v>0</v>
      </c>
      <c r="BX177" s="16"/>
      <c r="BY177" s="2">
        <f t="shared" si="266"/>
        <v>0</v>
      </c>
      <c r="BZ177" s="16"/>
      <c r="CA177" s="2">
        <f t="shared" si="267"/>
        <v>0</v>
      </c>
      <c r="CB177" s="16"/>
      <c r="CC177" s="29">
        <f t="shared" si="268"/>
        <v>0</v>
      </c>
      <c r="CD177" s="16"/>
      <c r="CE177" s="29">
        <f t="shared" si="269"/>
        <v>0</v>
      </c>
      <c r="CF177" s="29">
        <f t="shared" si="270"/>
        <v>0</v>
      </c>
      <c r="CG177" s="16"/>
      <c r="CH177" s="29">
        <f t="shared" si="271"/>
        <v>0</v>
      </c>
      <c r="CI177" s="16"/>
      <c r="CJ177" s="29">
        <f t="shared" si="272"/>
        <v>0</v>
      </c>
      <c r="CK177" s="16"/>
      <c r="CL177" s="29">
        <f t="shared" si="273"/>
        <v>0</v>
      </c>
      <c r="CM177" s="16"/>
    </row>
    <row r="178" spans="1:91" s="2" customFormat="1" ht="12.75" hidden="1" customHeight="1" x14ac:dyDescent="0.3">
      <c r="A178" s="59"/>
      <c r="B178" s="15">
        <f t="shared" si="274"/>
        <v>156</v>
      </c>
      <c r="C178" s="62"/>
      <c r="D178" s="63"/>
      <c r="E178" s="44"/>
      <c r="F178" s="36"/>
      <c r="G178" s="37" t="str">
        <f t="shared" si="94"/>
        <v/>
      </c>
      <c r="H178" s="36"/>
      <c r="I178" s="34" t="str">
        <f t="shared" si="229"/>
        <v/>
      </c>
      <c r="J178" s="36"/>
      <c r="K178" s="34" t="str">
        <f t="shared" si="230"/>
        <v/>
      </c>
      <c r="L178" s="36"/>
      <c r="M178" s="35" t="str">
        <f t="shared" si="231"/>
        <v/>
      </c>
      <c r="N178" s="28"/>
      <c r="O178" s="29">
        <f t="shared" si="232"/>
        <v>0</v>
      </c>
      <c r="P178" s="16"/>
      <c r="Q178" s="29">
        <f t="shared" si="233"/>
        <v>0</v>
      </c>
      <c r="R178" s="29">
        <f t="shared" si="234"/>
        <v>0</v>
      </c>
      <c r="S178" s="16"/>
      <c r="T178" s="29">
        <f t="shared" si="235"/>
        <v>0</v>
      </c>
      <c r="U178" s="16"/>
      <c r="V178" s="29">
        <f t="shared" si="236"/>
        <v>0</v>
      </c>
      <c r="W178" s="16"/>
      <c r="X178" s="29">
        <f t="shared" si="237"/>
        <v>0</v>
      </c>
      <c r="Y178" s="16"/>
      <c r="Z178" s="2">
        <f t="shared" si="238"/>
        <v>0</v>
      </c>
      <c r="AA178" s="16"/>
      <c r="AB178" s="2">
        <f t="shared" si="239"/>
        <v>0</v>
      </c>
      <c r="AC178" s="2">
        <f t="shared" si="240"/>
        <v>0</v>
      </c>
      <c r="AD178" s="16"/>
      <c r="AE178" s="2">
        <f t="shared" si="241"/>
        <v>0</v>
      </c>
      <c r="AF178" s="16"/>
      <c r="AG178" s="2">
        <f t="shared" si="242"/>
        <v>0</v>
      </c>
      <c r="AH178" s="16"/>
      <c r="AI178" s="2">
        <f t="shared" si="243"/>
        <v>0</v>
      </c>
      <c r="AJ178" s="16"/>
      <c r="AK178" s="29">
        <f t="shared" si="244"/>
        <v>0</v>
      </c>
      <c r="AL178" s="16"/>
      <c r="AM178" s="29">
        <f t="shared" si="245"/>
        <v>0</v>
      </c>
      <c r="AN178" s="29">
        <f t="shared" si="246"/>
        <v>0</v>
      </c>
      <c r="AO178" s="16"/>
      <c r="AP178" s="29">
        <f t="shared" si="247"/>
        <v>0</v>
      </c>
      <c r="AQ178" s="16"/>
      <c r="AR178" s="29">
        <f t="shared" si="248"/>
        <v>0</v>
      </c>
      <c r="AS178" s="16"/>
      <c r="AT178" s="29">
        <f t="shared" si="249"/>
        <v>0</v>
      </c>
      <c r="AU178" s="16"/>
      <c r="AV178" s="2">
        <f t="shared" si="250"/>
        <v>0</v>
      </c>
      <c r="AW178" s="16"/>
      <c r="AX178" s="2">
        <f t="shared" si="251"/>
        <v>0</v>
      </c>
      <c r="AY178" s="2">
        <f t="shared" si="252"/>
        <v>0</v>
      </c>
      <c r="AZ178" s="16"/>
      <c r="BA178" s="2">
        <f t="shared" si="253"/>
        <v>0</v>
      </c>
      <c r="BB178" s="16"/>
      <c r="BC178" s="2">
        <f t="shared" si="254"/>
        <v>0</v>
      </c>
      <c r="BD178" s="16"/>
      <c r="BE178" s="2">
        <f t="shared" si="255"/>
        <v>0</v>
      </c>
      <c r="BF178" s="16"/>
      <c r="BG178" s="29">
        <f t="shared" si="256"/>
        <v>0</v>
      </c>
      <c r="BH178" s="16"/>
      <c r="BI178" s="29">
        <f t="shared" si="257"/>
        <v>0</v>
      </c>
      <c r="BJ178" s="29">
        <f t="shared" si="258"/>
        <v>0</v>
      </c>
      <c r="BK178" s="16"/>
      <c r="BL178" s="29">
        <f t="shared" si="259"/>
        <v>0</v>
      </c>
      <c r="BM178" s="16"/>
      <c r="BN178" s="29">
        <f t="shared" si="260"/>
        <v>0</v>
      </c>
      <c r="BO178" s="16"/>
      <c r="BP178" s="29">
        <f t="shared" si="261"/>
        <v>0</v>
      </c>
      <c r="BQ178" s="16"/>
      <c r="BR178" s="2">
        <f t="shared" si="262"/>
        <v>0</v>
      </c>
      <c r="BS178" s="16"/>
      <c r="BT178" s="2">
        <f t="shared" si="263"/>
        <v>0</v>
      </c>
      <c r="BU178" s="2">
        <f t="shared" si="264"/>
        <v>0</v>
      </c>
      <c r="BV178" s="16"/>
      <c r="BW178" s="2">
        <f t="shared" si="265"/>
        <v>0</v>
      </c>
      <c r="BX178" s="16"/>
      <c r="BY178" s="2">
        <f t="shared" si="266"/>
        <v>0</v>
      </c>
      <c r="BZ178" s="16"/>
      <c r="CA178" s="2">
        <f t="shared" si="267"/>
        <v>0</v>
      </c>
      <c r="CB178" s="16"/>
      <c r="CC178" s="29">
        <f t="shared" si="268"/>
        <v>0</v>
      </c>
      <c r="CD178" s="16"/>
      <c r="CE178" s="29">
        <f t="shared" si="269"/>
        <v>0</v>
      </c>
      <c r="CF178" s="29">
        <f t="shared" si="270"/>
        <v>0</v>
      </c>
      <c r="CG178" s="16"/>
      <c r="CH178" s="29">
        <f t="shared" si="271"/>
        <v>0</v>
      </c>
      <c r="CI178" s="16"/>
      <c r="CJ178" s="29">
        <f t="shared" si="272"/>
        <v>0</v>
      </c>
      <c r="CK178" s="16"/>
      <c r="CL178" s="29">
        <f t="shared" si="273"/>
        <v>0</v>
      </c>
      <c r="CM178" s="16"/>
    </row>
    <row r="179" spans="1:91" s="2" customFormat="1" ht="12.75" hidden="1" customHeight="1" x14ac:dyDescent="0.3">
      <c r="A179" s="59"/>
      <c r="B179" s="15">
        <f t="shared" si="274"/>
        <v>157</v>
      </c>
      <c r="C179" s="62"/>
      <c r="D179" s="63"/>
      <c r="E179" s="44"/>
      <c r="F179" s="36"/>
      <c r="G179" s="37" t="str">
        <f t="shared" si="94"/>
        <v/>
      </c>
      <c r="H179" s="36"/>
      <c r="I179" s="34" t="str">
        <f t="shared" si="229"/>
        <v/>
      </c>
      <c r="J179" s="36"/>
      <c r="K179" s="34" t="str">
        <f t="shared" si="230"/>
        <v/>
      </c>
      <c r="L179" s="36"/>
      <c r="M179" s="35" t="str">
        <f t="shared" si="231"/>
        <v/>
      </c>
      <c r="N179" s="28"/>
      <c r="O179" s="29">
        <f t="shared" si="232"/>
        <v>0</v>
      </c>
      <c r="P179" s="16"/>
      <c r="Q179" s="29">
        <f t="shared" si="233"/>
        <v>0</v>
      </c>
      <c r="R179" s="29">
        <f t="shared" si="234"/>
        <v>0</v>
      </c>
      <c r="S179" s="16"/>
      <c r="T179" s="29">
        <f t="shared" si="235"/>
        <v>0</v>
      </c>
      <c r="U179" s="16"/>
      <c r="V179" s="29">
        <f t="shared" si="236"/>
        <v>0</v>
      </c>
      <c r="W179" s="16"/>
      <c r="X179" s="29">
        <f t="shared" si="237"/>
        <v>0</v>
      </c>
      <c r="Y179" s="16"/>
      <c r="Z179" s="2">
        <f t="shared" si="238"/>
        <v>0</v>
      </c>
      <c r="AA179" s="16"/>
      <c r="AB179" s="2">
        <f t="shared" si="239"/>
        <v>0</v>
      </c>
      <c r="AC179" s="2">
        <f t="shared" si="240"/>
        <v>0</v>
      </c>
      <c r="AD179" s="16"/>
      <c r="AE179" s="2">
        <f t="shared" si="241"/>
        <v>0</v>
      </c>
      <c r="AF179" s="16"/>
      <c r="AG179" s="2">
        <f t="shared" si="242"/>
        <v>0</v>
      </c>
      <c r="AH179" s="16"/>
      <c r="AI179" s="2">
        <f t="shared" si="243"/>
        <v>0</v>
      </c>
      <c r="AJ179" s="16"/>
      <c r="AK179" s="29">
        <f t="shared" si="244"/>
        <v>0</v>
      </c>
      <c r="AL179" s="16"/>
      <c r="AM179" s="29">
        <f t="shared" si="245"/>
        <v>0</v>
      </c>
      <c r="AN179" s="29">
        <f t="shared" si="246"/>
        <v>0</v>
      </c>
      <c r="AO179" s="16"/>
      <c r="AP179" s="29">
        <f t="shared" si="247"/>
        <v>0</v>
      </c>
      <c r="AQ179" s="16"/>
      <c r="AR179" s="29">
        <f t="shared" si="248"/>
        <v>0</v>
      </c>
      <c r="AS179" s="16"/>
      <c r="AT179" s="29">
        <f t="shared" si="249"/>
        <v>0</v>
      </c>
      <c r="AU179" s="16"/>
      <c r="AV179" s="2">
        <f t="shared" si="250"/>
        <v>0</v>
      </c>
      <c r="AW179" s="16"/>
      <c r="AX179" s="2">
        <f t="shared" si="251"/>
        <v>0</v>
      </c>
      <c r="AY179" s="2">
        <f t="shared" si="252"/>
        <v>0</v>
      </c>
      <c r="AZ179" s="16"/>
      <c r="BA179" s="2">
        <f t="shared" si="253"/>
        <v>0</v>
      </c>
      <c r="BB179" s="16"/>
      <c r="BC179" s="2">
        <f t="shared" si="254"/>
        <v>0</v>
      </c>
      <c r="BD179" s="16"/>
      <c r="BE179" s="2">
        <f t="shared" si="255"/>
        <v>0</v>
      </c>
      <c r="BF179" s="16"/>
      <c r="BG179" s="29">
        <f t="shared" si="256"/>
        <v>0</v>
      </c>
      <c r="BH179" s="16"/>
      <c r="BI179" s="29">
        <f t="shared" si="257"/>
        <v>0</v>
      </c>
      <c r="BJ179" s="29">
        <f t="shared" si="258"/>
        <v>0</v>
      </c>
      <c r="BK179" s="16"/>
      <c r="BL179" s="29">
        <f t="shared" si="259"/>
        <v>0</v>
      </c>
      <c r="BM179" s="16"/>
      <c r="BN179" s="29">
        <f t="shared" si="260"/>
        <v>0</v>
      </c>
      <c r="BO179" s="16"/>
      <c r="BP179" s="29">
        <f t="shared" si="261"/>
        <v>0</v>
      </c>
      <c r="BQ179" s="16"/>
      <c r="BR179" s="2">
        <f t="shared" si="262"/>
        <v>0</v>
      </c>
      <c r="BS179" s="16"/>
      <c r="BT179" s="2">
        <f t="shared" si="263"/>
        <v>0</v>
      </c>
      <c r="BU179" s="2">
        <f t="shared" si="264"/>
        <v>0</v>
      </c>
      <c r="BV179" s="16"/>
      <c r="BW179" s="2">
        <f t="shared" si="265"/>
        <v>0</v>
      </c>
      <c r="BX179" s="16"/>
      <c r="BY179" s="2">
        <f t="shared" si="266"/>
        <v>0</v>
      </c>
      <c r="BZ179" s="16"/>
      <c r="CA179" s="2">
        <f t="shared" si="267"/>
        <v>0</v>
      </c>
      <c r="CB179" s="16"/>
      <c r="CC179" s="29">
        <f t="shared" si="268"/>
        <v>0</v>
      </c>
      <c r="CD179" s="16"/>
      <c r="CE179" s="29">
        <f t="shared" si="269"/>
        <v>0</v>
      </c>
      <c r="CF179" s="29">
        <f t="shared" si="270"/>
        <v>0</v>
      </c>
      <c r="CG179" s="16"/>
      <c r="CH179" s="29">
        <f t="shared" si="271"/>
        <v>0</v>
      </c>
      <c r="CI179" s="16"/>
      <c r="CJ179" s="29">
        <f t="shared" si="272"/>
        <v>0</v>
      </c>
      <c r="CK179" s="16"/>
      <c r="CL179" s="29">
        <f t="shared" si="273"/>
        <v>0</v>
      </c>
      <c r="CM179" s="16"/>
    </row>
    <row r="180" spans="1:91" s="2" customFormat="1" ht="12.75" hidden="1" customHeight="1" x14ac:dyDescent="0.3">
      <c r="A180" s="59"/>
      <c r="B180" s="15">
        <f t="shared" si="274"/>
        <v>158</v>
      </c>
      <c r="C180" s="62"/>
      <c r="D180" s="63"/>
      <c r="E180" s="44"/>
      <c r="F180" s="36"/>
      <c r="G180" s="37" t="str">
        <f t="shared" si="94"/>
        <v/>
      </c>
      <c r="H180" s="36"/>
      <c r="I180" s="34" t="str">
        <f t="shared" si="229"/>
        <v/>
      </c>
      <c r="J180" s="36"/>
      <c r="K180" s="34" t="str">
        <f t="shared" si="230"/>
        <v/>
      </c>
      <c r="L180" s="36"/>
      <c r="M180" s="35" t="str">
        <f t="shared" si="231"/>
        <v/>
      </c>
      <c r="N180" s="28"/>
      <c r="O180" s="29">
        <f t="shared" si="232"/>
        <v>0</v>
      </c>
      <c r="P180" s="16"/>
      <c r="Q180" s="29">
        <f t="shared" si="233"/>
        <v>0</v>
      </c>
      <c r="R180" s="29">
        <f t="shared" si="234"/>
        <v>0</v>
      </c>
      <c r="S180" s="16"/>
      <c r="T180" s="29">
        <f t="shared" si="235"/>
        <v>0</v>
      </c>
      <c r="U180" s="16"/>
      <c r="V180" s="29">
        <f t="shared" si="236"/>
        <v>0</v>
      </c>
      <c r="W180" s="16"/>
      <c r="X180" s="29">
        <f t="shared" si="237"/>
        <v>0</v>
      </c>
      <c r="Y180" s="16"/>
      <c r="Z180" s="2">
        <f t="shared" si="238"/>
        <v>0</v>
      </c>
      <c r="AA180" s="16"/>
      <c r="AB180" s="2">
        <f t="shared" si="239"/>
        <v>0</v>
      </c>
      <c r="AC180" s="2">
        <f t="shared" si="240"/>
        <v>0</v>
      </c>
      <c r="AD180" s="16"/>
      <c r="AE180" s="2">
        <f t="shared" si="241"/>
        <v>0</v>
      </c>
      <c r="AF180" s="16"/>
      <c r="AG180" s="2">
        <f t="shared" si="242"/>
        <v>0</v>
      </c>
      <c r="AH180" s="16"/>
      <c r="AI180" s="2">
        <f t="shared" si="243"/>
        <v>0</v>
      </c>
      <c r="AJ180" s="16"/>
      <c r="AK180" s="29">
        <f t="shared" si="244"/>
        <v>0</v>
      </c>
      <c r="AL180" s="16"/>
      <c r="AM180" s="29">
        <f t="shared" si="245"/>
        <v>0</v>
      </c>
      <c r="AN180" s="29">
        <f t="shared" si="246"/>
        <v>0</v>
      </c>
      <c r="AO180" s="16"/>
      <c r="AP180" s="29">
        <f t="shared" si="247"/>
        <v>0</v>
      </c>
      <c r="AQ180" s="16"/>
      <c r="AR180" s="29">
        <f t="shared" si="248"/>
        <v>0</v>
      </c>
      <c r="AS180" s="16"/>
      <c r="AT180" s="29">
        <f t="shared" si="249"/>
        <v>0</v>
      </c>
      <c r="AU180" s="16"/>
      <c r="AV180" s="2">
        <f t="shared" si="250"/>
        <v>0</v>
      </c>
      <c r="AW180" s="16"/>
      <c r="AX180" s="2">
        <f t="shared" si="251"/>
        <v>0</v>
      </c>
      <c r="AY180" s="2">
        <f t="shared" si="252"/>
        <v>0</v>
      </c>
      <c r="AZ180" s="16"/>
      <c r="BA180" s="2">
        <f t="shared" si="253"/>
        <v>0</v>
      </c>
      <c r="BB180" s="16"/>
      <c r="BC180" s="2">
        <f t="shared" si="254"/>
        <v>0</v>
      </c>
      <c r="BD180" s="16"/>
      <c r="BE180" s="2">
        <f t="shared" si="255"/>
        <v>0</v>
      </c>
      <c r="BF180" s="16"/>
      <c r="BG180" s="29">
        <f t="shared" si="256"/>
        <v>0</v>
      </c>
      <c r="BH180" s="16"/>
      <c r="BI180" s="29">
        <f t="shared" si="257"/>
        <v>0</v>
      </c>
      <c r="BJ180" s="29">
        <f t="shared" si="258"/>
        <v>0</v>
      </c>
      <c r="BK180" s="16"/>
      <c r="BL180" s="29">
        <f t="shared" si="259"/>
        <v>0</v>
      </c>
      <c r="BM180" s="16"/>
      <c r="BN180" s="29">
        <f t="shared" si="260"/>
        <v>0</v>
      </c>
      <c r="BO180" s="16"/>
      <c r="BP180" s="29">
        <f t="shared" si="261"/>
        <v>0</v>
      </c>
      <c r="BQ180" s="16"/>
      <c r="BR180" s="2">
        <f t="shared" si="262"/>
        <v>0</v>
      </c>
      <c r="BS180" s="16"/>
      <c r="BT180" s="2">
        <f t="shared" si="263"/>
        <v>0</v>
      </c>
      <c r="BU180" s="2">
        <f t="shared" si="264"/>
        <v>0</v>
      </c>
      <c r="BV180" s="16"/>
      <c r="BW180" s="2">
        <f t="shared" si="265"/>
        <v>0</v>
      </c>
      <c r="BX180" s="16"/>
      <c r="BY180" s="2">
        <f t="shared" si="266"/>
        <v>0</v>
      </c>
      <c r="BZ180" s="16"/>
      <c r="CA180" s="2">
        <f t="shared" si="267"/>
        <v>0</v>
      </c>
      <c r="CB180" s="16"/>
      <c r="CC180" s="29">
        <f t="shared" si="268"/>
        <v>0</v>
      </c>
      <c r="CD180" s="16"/>
      <c r="CE180" s="29">
        <f t="shared" si="269"/>
        <v>0</v>
      </c>
      <c r="CF180" s="29">
        <f t="shared" si="270"/>
        <v>0</v>
      </c>
      <c r="CG180" s="16"/>
      <c r="CH180" s="29">
        <f t="shared" si="271"/>
        <v>0</v>
      </c>
      <c r="CI180" s="16"/>
      <c r="CJ180" s="29">
        <f t="shared" si="272"/>
        <v>0</v>
      </c>
      <c r="CK180" s="16"/>
      <c r="CL180" s="29">
        <f t="shared" si="273"/>
        <v>0</v>
      </c>
      <c r="CM180" s="16"/>
    </row>
    <row r="181" spans="1:91" s="2" customFormat="1" ht="12.75" hidden="1" customHeight="1" x14ac:dyDescent="0.3">
      <c r="A181" s="59"/>
      <c r="B181" s="15">
        <f t="shared" si="274"/>
        <v>159</v>
      </c>
      <c r="C181" s="62"/>
      <c r="D181" s="63"/>
      <c r="E181" s="44"/>
      <c r="F181" s="36"/>
      <c r="G181" s="37" t="str">
        <f t="shared" si="94"/>
        <v/>
      </c>
      <c r="H181" s="36"/>
      <c r="I181" s="34" t="str">
        <f t="shared" si="229"/>
        <v/>
      </c>
      <c r="J181" s="36"/>
      <c r="K181" s="34" t="str">
        <f t="shared" si="230"/>
        <v/>
      </c>
      <c r="L181" s="36"/>
      <c r="M181" s="35" t="str">
        <f t="shared" si="231"/>
        <v/>
      </c>
      <c r="N181" s="28"/>
      <c r="O181" s="29">
        <f t="shared" si="232"/>
        <v>0</v>
      </c>
      <c r="P181" s="16"/>
      <c r="Q181" s="29">
        <f t="shared" si="233"/>
        <v>0</v>
      </c>
      <c r="R181" s="29">
        <f t="shared" si="234"/>
        <v>0</v>
      </c>
      <c r="S181" s="16"/>
      <c r="T181" s="29">
        <f t="shared" si="235"/>
        <v>0</v>
      </c>
      <c r="U181" s="16"/>
      <c r="V181" s="29">
        <f t="shared" si="236"/>
        <v>0</v>
      </c>
      <c r="W181" s="16"/>
      <c r="X181" s="29">
        <f t="shared" si="237"/>
        <v>0</v>
      </c>
      <c r="Y181" s="16"/>
      <c r="Z181" s="2">
        <f t="shared" si="238"/>
        <v>0</v>
      </c>
      <c r="AA181" s="16"/>
      <c r="AB181" s="2">
        <f t="shared" si="239"/>
        <v>0</v>
      </c>
      <c r="AC181" s="2">
        <f t="shared" si="240"/>
        <v>0</v>
      </c>
      <c r="AD181" s="16"/>
      <c r="AE181" s="2">
        <f t="shared" si="241"/>
        <v>0</v>
      </c>
      <c r="AF181" s="16"/>
      <c r="AG181" s="2">
        <f t="shared" si="242"/>
        <v>0</v>
      </c>
      <c r="AH181" s="16"/>
      <c r="AI181" s="2">
        <f t="shared" si="243"/>
        <v>0</v>
      </c>
      <c r="AJ181" s="16"/>
      <c r="AK181" s="29">
        <f t="shared" si="244"/>
        <v>0</v>
      </c>
      <c r="AL181" s="16"/>
      <c r="AM181" s="29">
        <f t="shared" si="245"/>
        <v>0</v>
      </c>
      <c r="AN181" s="29">
        <f t="shared" si="246"/>
        <v>0</v>
      </c>
      <c r="AO181" s="16"/>
      <c r="AP181" s="29">
        <f t="shared" si="247"/>
        <v>0</v>
      </c>
      <c r="AQ181" s="16"/>
      <c r="AR181" s="29">
        <f t="shared" si="248"/>
        <v>0</v>
      </c>
      <c r="AS181" s="16"/>
      <c r="AT181" s="29">
        <f t="shared" si="249"/>
        <v>0</v>
      </c>
      <c r="AU181" s="16"/>
      <c r="AV181" s="2">
        <f t="shared" si="250"/>
        <v>0</v>
      </c>
      <c r="AW181" s="16"/>
      <c r="AX181" s="2">
        <f t="shared" si="251"/>
        <v>0</v>
      </c>
      <c r="AY181" s="2">
        <f t="shared" si="252"/>
        <v>0</v>
      </c>
      <c r="AZ181" s="16"/>
      <c r="BA181" s="2">
        <f t="shared" si="253"/>
        <v>0</v>
      </c>
      <c r="BB181" s="16"/>
      <c r="BC181" s="2">
        <f t="shared" si="254"/>
        <v>0</v>
      </c>
      <c r="BD181" s="16"/>
      <c r="BE181" s="2">
        <f t="shared" si="255"/>
        <v>0</v>
      </c>
      <c r="BF181" s="16"/>
      <c r="BG181" s="29">
        <f t="shared" si="256"/>
        <v>0</v>
      </c>
      <c r="BH181" s="16"/>
      <c r="BI181" s="29">
        <f t="shared" si="257"/>
        <v>0</v>
      </c>
      <c r="BJ181" s="29">
        <f t="shared" si="258"/>
        <v>0</v>
      </c>
      <c r="BK181" s="16"/>
      <c r="BL181" s="29">
        <f t="shared" si="259"/>
        <v>0</v>
      </c>
      <c r="BM181" s="16"/>
      <c r="BN181" s="29">
        <f t="shared" si="260"/>
        <v>0</v>
      </c>
      <c r="BO181" s="16"/>
      <c r="BP181" s="29">
        <f t="shared" si="261"/>
        <v>0</v>
      </c>
      <c r="BQ181" s="16"/>
      <c r="BR181" s="2">
        <f t="shared" si="262"/>
        <v>0</v>
      </c>
      <c r="BS181" s="16"/>
      <c r="BT181" s="2">
        <f t="shared" si="263"/>
        <v>0</v>
      </c>
      <c r="BU181" s="2">
        <f t="shared" si="264"/>
        <v>0</v>
      </c>
      <c r="BV181" s="16"/>
      <c r="BW181" s="2">
        <f t="shared" si="265"/>
        <v>0</v>
      </c>
      <c r="BX181" s="16"/>
      <c r="BY181" s="2">
        <f t="shared" si="266"/>
        <v>0</v>
      </c>
      <c r="BZ181" s="16"/>
      <c r="CA181" s="2">
        <f t="shared" si="267"/>
        <v>0</v>
      </c>
      <c r="CB181" s="16"/>
      <c r="CC181" s="29">
        <f t="shared" si="268"/>
        <v>0</v>
      </c>
      <c r="CD181" s="16"/>
      <c r="CE181" s="29">
        <f t="shared" si="269"/>
        <v>0</v>
      </c>
      <c r="CF181" s="29">
        <f t="shared" si="270"/>
        <v>0</v>
      </c>
      <c r="CG181" s="16"/>
      <c r="CH181" s="29">
        <f t="shared" si="271"/>
        <v>0</v>
      </c>
      <c r="CI181" s="16"/>
      <c r="CJ181" s="29">
        <f t="shared" si="272"/>
        <v>0</v>
      </c>
      <c r="CK181" s="16"/>
      <c r="CL181" s="29">
        <f t="shared" si="273"/>
        <v>0</v>
      </c>
      <c r="CM181" s="16"/>
    </row>
    <row r="182" spans="1:91" s="2" customFormat="1" ht="12.75" hidden="1" customHeight="1" x14ac:dyDescent="0.3">
      <c r="A182" s="59"/>
      <c r="B182" s="15">
        <f t="shared" si="274"/>
        <v>160</v>
      </c>
      <c r="C182" s="62"/>
      <c r="D182" s="63"/>
      <c r="E182" s="44"/>
      <c r="F182" s="36"/>
      <c r="G182" s="37" t="str">
        <f t="shared" si="94"/>
        <v/>
      </c>
      <c r="H182" s="36"/>
      <c r="I182" s="34" t="str">
        <f t="shared" si="229"/>
        <v/>
      </c>
      <c r="J182" s="36"/>
      <c r="K182" s="34" t="str">
        <f t="shared" si="230"/>
        <v/>
      </c>
      <c r="L182" s="36"/>
      <c r="M182" s="35" t="str">
        <f t="shared" si="231"/>
        <v/>
      </c>
      <c r="N182" s="28"/>
      <c r="O182" s="29">
        <f t="shared" si="232"/>
        <v>0</v>
      </c>
      <c r="P182" s="16"/>
      <c r="Q182" s="29">
        <f t="shared" si="233"/>
        <v>0</v>
      </c>
      <c r="R182" s="29">
        <f t="shared" si="234"/>
        <v>0</v>
      </c>
      <c r="S182" s="16"/>
      <c r="T182" s="29">
        <f t="shared" si="235"/>
        <v>0</v>
      </c>
      <c r="U182" s="16"/>
      <c r="V182" s="29">
        <f t="shared" si="236"/>
        <v>0</v>
      </c>
      <c r="W182" s="16"/>
      <c r="X182" s="29">
        <f t="shared" si="237"/>
        <v>0</v>
      </c>
      <c r="Y182" s="16"/>
      <c r="Z182" s="2">
        <f t="shared" si="238"/>
        <v>0</v>
      </c>
      <c r="AA182" s="16"/>
      <c r="AB182" s="2">
        <f t="shared" si="239"/>
        <v>0</v>
      </c>
      <c r="AC182" s="2">
        <f t="shared" si="240"/>
        <v>0</v>
      </c>
      <c r="AD182" s="16"/>
      <c r="AE182" s="2">
        <f t="shared" si="241"/>
        <v>0</v>
      </c>
      <c r="AF182" s="16"/>
      <c r="AG182" s="2">
        <f t="shared" si="242"/>
        <v>0</v>
      </c>
      <c r="AH182" s="16"/>
      <c r="AI182" s="2">
        <f t="shared" si="243"/>
        <v>0</v>
      </c>
      <c r="AJ182" s="16"/>
      <c r="AK182" s="29">
        <f t="shared" si="244"/>
        <v>0</v>
      </c>
      <c r="AL182" s="16"/>
      <c r="AM182" s="29">
        <f t="shared" si="245"/>
        <v>0</v>
      </c>
      <c r="AN182" s="29">
        <f t="shared" si="246"/>
        <v>0</v>
      </c>
      <c r="AO182" s="16"/>
      <c r="AP182" s="29">
        <f t="shared" si="247"/>
        <v>0</v>
      </c>
      <c r="AQ182" s="16"/>
      <c r="AR182" s="29">
        <f t="shared" si="248"/>
        <v>0</v>
      </c>
      <c r="AS182" s="16"/>
      <c r="AT182" s="29">
        <f t="shared" si="249"/>
        <v>0</v>
      </c>
      <c r="AU182" s="16"/>
      <c r="AV182" s="2">
        <f t="shared" si="250"/>
        <v>0</v>
      </c>
      <c r="AW182" s="16"/>
      <c r="AX182" s="2">
        <f t="shared" si="251"/>
        <v>0</v>
      </c>
      <c r="AY182" s="2">
        <f t="shared" si="252"/>
        <v>0</v>
      </c>
      <c r="AZ182" s="16"/>
      <c r="BA182" s="2">
        <f t="shared" si="253"/>
        <v>0</v>
      </c>
      <c r="BB182" s="16"/>
      <c r="BC182" s="2">
        <f t="shared" si="254"/>
        <v>0</v>
      </c>
      <c r="BD182" s="16"/>
      <c r="BE182" s="2">
        <f t="shared" si="255"/>
        <v>0</v>
      </c>
      <c r="BF182" s="16"/>
      <c r="BG182" s="29">
        <f t="shared" si="256"/>
        <v>0</v>
      </c>
      <c r="BH182" s="16"/>
      <c r="BI182" s="29">
        <f t="shared" si="257"/>
        <v>0</v>
      </c>
      <c r="BJ182" s="29">
        <f t="shared" si="258"/>
        <v>0</v>
      </c>
      <c r="BK182" s="16"/>
      <c r="BL182" s="29">
        <f t="shared" si="259"/>
        <v>0</v>
      </c>
      <c r="BM182" s="16"/>
      <c r="BN182" s="29">
        <f t="shared" si="260"/>
        <v>0</v>
      </c>
      <c r="BO182" s="16"/>
      <c r="BP182" s="29">
        <f t="shared" si="261"/>
        <v>0</v>
      </c>
      <c r="BQ182" s="16"/>
      <c r="BR182" s="2">
        <f t="shared" si="262"/>
        <v>0</v>
      </c>
      <c r="BS182" s="16"/>
      <c r="BT182" s="2">
        <f t="shared" si="263"/>
        <v>0</v>
      </c>
      <c r="BU182" s="2">
        <f t="shared" si="264"/>
        <v>0</v>
      </c>
      <c r="BV182" s="16"/>
      <c r="BW182" s="2">
        <f t="shared" si="265"/>
        <v>0</v>
      </c>
      <c r="BX182" s="16"/>
      <c r="BY182" s="2">
        <f t="shared" si="266"/>
        <v>0</v>
      </c>
      <c r="BZ182" s="16"/>
      <c r="CA182" s="2">
        <f t="shared" si="267"/>
        <v>0</v>
      </c>
      <c r="CB182" s="16"/>
      <c r="CC182" s="29">
        <f t="shared" si="268"/>
        <v>0</v>
      </c>
      <c r="CD182" s="16"/>
      <c r="CE182" s="29">
        <f t="shared" si="269"/>
        <v>0</v>
      </c>
      <c r="CF182" s="29">
        <f t="shared" si="270"/>
        <v>0</v>
      </c>
      <c r="CG182" s="16"/>
      <c r="CH182" s="29">
        <f t="shared" si="271"/>
        <v>0</v>
      </c>
      <c r="CI182" s="16"/>
      <c r="CJ182" s="29">
        <f t="shared" si="272"/>
        <v>0</v>
      </c>
      <c r="CK182" s="16"/>
      <c r="CL182" s="29">
        <f t="shared" si="273"/>
        <v>0</v>
      </c>
      <c r="CM182" s="16"/>
    </row>
    <row r="183" spans="1:91" s="2" customFormat="1" ht="12.75" hidden="1" customHeight="1" x14ac:dyDescent="0.3">
      <c r="A183" s="59"/>
      <c r="B183" s="15">
        <f t="shared" si="274"/>
        <v>161</v>
      </c>
      <c r="C183" s="62"/>
      <c r="D183" s="63"/>
      <c r="E183" s="44"/>
      <c r="F183" s="36"/>
      <c r="G183" s="37" t="str">
        <f t="shared" si="94"/>
        <v/>
      </c>
      <c r="H183" s="36"/>
      <c r="I183" s="34" t="str">
        <f t="shared" si="229"/>
        <v/>
      </c>
      <c r="J183" s="36"/>
      <c r="K183" s="34" t="str">
        <f t="shared" si="230"/>
        <v/>
      </c>
      <c r="L183" s="36"/>
      <c r="M183" s="35" t="str">
        <f t="shared" si="231"/>
        <v/>
      </c>
      <c r="N183" s="28"/>
      <c r="O183" s="29">
        <f t="shared" si="232"/>
        <v>0</v>
      </c>
      <c r="P183" s="16"/>
      <c r="Q183" s="29">
        <f t="shared" si="233"/>
        <v>0</v>
      </c>
      <c r="R183" s="29">
        <f t="shared" si="234"/>
        <v>0</v>
      </c>
      <c r="S183" s="16"/>
      <c r="T183" s="29">
        <f t="shared" si="235"/>
        <v>0</v>
      </c>
      <c r="U183" s="16"/>
      <c r="V183" s="29">
        <f t="shared" si="236"/>
        <v>0</v>
      </c>
      <c r="W183" s="16"/>
      <c r="X183" s="29">
        <f t="shared" si="237"/>
        <v>0</v>
      </c>
      <c r="Y183" s="16"/>
      <c r="Z183" s="2">
        <f t="shared" si="238"/>
        <v>0</v>
      </c>
      <c r="AA183" s="16"/>
      <c r="AB183" s="2">
        <f t="shared" si="239"/>
        <v>0</v>
      </c>
      <c r="AC183" s="2">
        <f t="shared" si="240"/>
        <v>0</v>
      </c>
      <c r="AD183" s="16"/>
      <c r="AE183" s="2">
        <f t="shared" si="241"/>
        <v>0</v>
      </c>
      <c r="AF183" s="16"/>
      <c r="AG183" s="2">
        <f t="shared" si="242"/>
        <v>0</v>
      </c>
      <c r="AH183" s="16"/>
      <c r="AI183" s="2">
        <f t="shared" si="243"/>
        <v>0</v>
      </c>
      <c r="AJ183" s="16"/>
      <c r="AK183" s="29">
        <f t="shared" si="244"/>
        <v>0</v>
      </c>
      <c r="AL183" s="16"/>
      <c r="AM183" s="29">
        <f t="shared" si="245"/>
        <v>0</v>
      </c>
      <c r="AN183" s="29">
        <f t="shared" si="246"/>
        <v>0</v>
      </c>
      <c r="AO183" s="16"/>
      <c r="AP183" s="29">
        <f t="shared" si="247"/>
        <v>0</v>
      </c>
      <c r="AQ183" s="16"/>
      <c r="AR183" s="29">
        <f t="shared" si="248"/>
        <v>0</v>
      </c>
      <c r="AS183" s="16"/>
      <c r="AT183" s="29">
        <f t="shared" si="249"/>
        <v>0</v>
      </c>
      <c r="AU183" s="16"/>
      <c r="AV183" s="2">
        <f t="shared" si="250"/>
        <v>0</v>
      </c>
      <c r="AW183" s="16"/>
      <c r="AX183" s="2">
        <f t="shared" si="251"/>
        <v>0</v>
      </c>
      <c r="AY183" s="2">
        <f t="shared" si="252"/>
        <v>0</v>
      </c>
      <c r="AZ183" s="16"/>
      <c r="BA183" s="2">
        <f t="shared" si="253"/>
        <v>0</v>
      </c>
      <c r="BB183" s="16"/>
      <c r="BC183" s="2">
        <f t="shared" si="254"/>
        <v>0</v>
      </c>
      <c r="BD183" s="16"/>
      <c r="BE183" s="2">
        <f t="shared" si="255"/>
        <v>0</v>
      </c>
      <c r="BF183" s="16"/>
      <c r="BG183" s="29">
        <f t="shared" si="256"/>
        <v>0</v>
      </c>
      <c r="BH183" s="16"/>
      <c r="BI183" s="29">
        <f t="shared" si="257"/>
        <v>0</v>
      </c>
      <c r="BJ183" s="29">
        <f t="shared" si="258"/>
        <v>0</v>
      </c>
      <c r="BK183" s="16"/>
      <c r="BL183" s="29">
        <f t="shared" si="259"/>
        <v>0</v>
      </c>
      <c r="BM183" s="16"/>
      <c r="BN183" s="29">
        <f t="shared" si="260"/>
        <v>0</v>
      </c>
      <c r="BO183" s="16"/>
      <c r="BP183" s="29">
        <f t="shared" si="261"/>
        <v>0</v>
      </c>
      <c r="BQ183" s="16"/>
      <c r="BR183" s="2">
        <f t="shared" si="262"/>
        <v>0</v>
      </c>
      <c r="BS183" s="16"/>
      <c r="BT183" s="2">
        <f t="shared" si="263"/>
        <v>0</v>
      </c>
      <c r="BU183" s="2">
        <f t="shared" si="264"/>
        <v>0</v>
      </c>
      <c r="BV183" s="16"/>
      <c r="BW183" s="2">
        <f t="shared" si="265"/>
        <v>0</v>
      </c>
      <c r="BX183" s="16"/>
      <c r="BY183" s="2">
        <f t="shared" si="266"/>
        <v>0</v>
      </c>
      <c r="BZ183" s="16"/>
      <c r="CA183" s="2">
        <f t="shared" si="267"/>
        <v>0</v>
      </c>
      <c r="CB183" s="16"/>
      <c r="CC183" s="29">
        <f t="shared" si="268"/>
        <v>0</v>
      </c>
      <c r="CD183" s="16"/>
      <c r="CE183" s="29">
        <f t="shared" si="269"/>
        <v>0</v>
      </c>
      <c r="CF183" s="29">
        <f t="shared" si="270"/>
        <v>0</v>
      </c>
      <c r="CG183" s="16"/>
      <c r="CH183" s="29">
        <f t="shared" si="271"/>
        <v>0</v>
      </c>
      <c r="CI183" s="16"/>
      <c r="CJ183" s="29">
        <f t="shared" si="272"/>
        <v>0</v>
      </c>
      <c r="CK183" s="16"/>
      <c r="CL183" s="29">
        <f t="shared" si="273"/>
        <v>0</v>
      </c>
      <c r="CM183" s="16"/>
    </row>
    <row r="184" spans="1:91" s="2" customFormat="1" ht="12.75" hidden="1" customHeight="1" x14ac:dyDescent="0.3">
      <c r="A184" s="59"/>
      <c r="B184" s="15">
        <f t="shared" si="274"/>
        <v>162</v>
      </c>
      <c r="C184" s="62"/>
      <c r="D184" s="63"/>
      <c r="E184" s="44"/>
      <c r="F184" s="36"/>
      <c r="G184" s="37" t="str">
        <f t="shared" si="94"/>
        <v/>
      </c>
      <c r="H184" s="36"/>
      <c r="I184" s="34" t="str">
        <f t="shared" si="229"/>
        <v/>
      </c>
      <c r="J184" s="36"/>
      <c r="K184" s="34" t="str">
        <f t="shared" si="230"/>
        <v/>
      </c>
      <c r="L184" s="36"/>
      <c r="M184" s="35" t="str">
        <f t="shared" si="231"/>
        <v/>
      </c>
      <c r="N184" s="28"/>
      <c r="O184" s="29">
        <f t="shared" si="232"/>
        <v>0</v>
      </c>
      <c r="P184" s="16"/>
      <c r="Q184" s="29">
        <f t="shared" si="233"/>
        <v>0</v>
      </c>
      <c r="R184" s="29">
        <f t="shared" si="234"/>
        <v>0</v>
      </c>
      <c r="S184" s="16"/>
      <c r="T184" s="29">
        <f t="shared" si="235"/>
        <v>0</v>
      </c>
      <c r="U184" s="16"/>
      <c r="V184" s="29">
        <f t="shared" si="236"/>
        <v>0</v>
      </c>
      <c r="W184" s="16"/>
      <c r="X184" s="29">
        <f t="shared" si="237"/>
        <v>0</v>
      </c>
      <c r="Y184" s="16"/>
      <c r="Z184" s="2">
        <f t="shared" si="238"/>
        <v>0</v>
      </c>
      <c r="AA184" s="16"/>
      <c r="AB184" s="2">
        <f t="shared" si="239"/>
        <v>0</v>
      </c>
      <c r="AC184" s="2">
        <f t="shared" si="240"/>
        <v>0</v>
      </c>
      <c r="AD184" s="16"/>
      <c r="AE184" s="2">
        <f t="shared" si="241"/>
        <v>0</v>
      </c>
      <c r="AF184" s="16"/>
      <c r="AG184" s="2">
        <f t="shared" si="242"/>
        <v>0</v>
      </c>
      <c r="AH184" s="16"/>
      <c r="AI184" s="2">
        <f t="shared" si="243"/>
        <v>0</v>
      </c>
      <c r="AJ184" s="16"/>
      <c r="AK184" s="29">
        <f t="shared" si="244"/>
        <v>0</v>
      </c>
      <c r="AL184" s="16"/>
      <c r="AM184" s="29">
        <f t="shared" si="245"/>
        <v>0</v>
      </c>
      <c r="AN184" s="29">
        <f t="shared" si="246"/>
        <v>0</v>
      </c>
      <c r="AO184" s="16"/>
      <c r="AP184" s="29">
        <f t="shared" si="247"/>
        <v>0</v>
      </c>
      <c r="AQ184" s="16"/>
      <c r="AR184" s="29">
        <f t="shared" si="248"/>
        <v>0</v>
      </c>
      <c r="AS184" s="16"/>
      <c r="AT184" s="29">
        <f t="shared" si="249"/>
        <v>0</v>
      </c>
      <c r="AU184" s="16"/>
      <c r="AV184" s="2">
        <f t="shared" si="250"/>
        <v>0</v>
      </c>
      <c r="AW184" s="16"/>
      <c r="AX184" s="2">
        <f t="shared" si="251"/>
        <v>0</v>
      </c>
      <c r="AY184" s="2">
        <f t="shared" si="252"/>
        <v>0</v>
      </c>
      <c r="AZ184" s="16"/>
      <c r="BA184" s="2">
        <f t="shared" si="253"/>
        <v>0</v>
      </c>
      <c r="BB184" s="16"/>
      <c r="BC184" s="2">
        <f t="shared" si="254"/>
        <v>0</v>
      </c>
      <c r="BD184" s="16"/>
      <c r="BE184" s="2">
        <f t="shared" si="255"/>
        <v>0</v>
      </c>
      <c r="BF184" s="16"/>
      <c r="BG184" s="29">
        <f t="shared" si="256"/>
        <v>0</v>
      </c>
      <c r="BH184" s="16"/>
      <c r="BI184" s="29">
        <f t="shared" si="257"/>
        <v>0</v>
      </c>
      <c r="BJ184" s="29">
        <f t="shared" si="258"/>
        <v>0</v>
      </c>
      <c r="BK184" s="16"/>
      <c r="BL184" s="29">
        <f t="shared" si="259"/>
        <v>0</v>
      </c>
      <c r="BM184" s="16"/>
      <c r="BN184" s="29">
        <f t="shared" si="260"/>
        <v>0</v>
      </c>
      <c r="BO184" s="16"/>
      <c r="BP184" s="29">
        <f t="shared" si="261"/>
        <v>0</v>
      </c>
      <c r="BQ184" s="16"/>
      <c r="BR184" s="2">
        <f t="shared" si="262"/>
        <v>0</v>
      </c>
      <c r="BS184" s="16"/>
      <c r="BT184" s="2">
        <f t="shared" si="263"/>
        <v>0</v>
      </c>
      <c r="BU184" s="2">
        <f t="shared" si="264"/>
        <v>0</v>
      </c>
      <c r="BV184" s="16"/>
      <c r="BW184" s="2">
        <f t="shared" si="265"/>
        <v>0</v>
      </c>
      <c r="BX184" s="16"/>
      <c r="BY184" s="2">
        <f t="shared" si="266"/>
        <v>0</v>
      </c>
      <c r="BZ184" s="16"/>
      <c r="CA184" s="2">
        <f t="shared" si="267"/>
        <v>0</v>
      </c>
      <c r="CB184" s="16"/>
      <c r="CC184" s="29">
        <f t="shared" si="268"/>
        <v>0</v>
      </c>
      <c r="CD184" s="16"/>
      <c r="CE184" s="29">
        <f t="shared" si="269"/>
        <v>0</v>
      </c>
      <c r="CF184" s="29">
        <f t="shared" si="270"/>
        <v>0</v>
      </c>
      <c r="CG184" s="16"/>
      <c r="CH184" s="29">
        <f t="shared" si="271"/>
        <v>0</v>
      </c>
      <c r="CI184" s="16"/>
      <c r="CJ184" s="29">
        <f t="shared" si="272"/>
        <v>0</v>
      </c>
      <c r="CK184" s="16"/>
      <c r="CL184" s="29">
        <f t="shared" si="273"/>
        <v>0</v>
      </c>
      <c r="CM184" s="16"/>
    </row>
    <row r="185" spans="1:91" s="2" customFormat="1" ht="12.75" hidden="1" customHeight="1" x14ac:dyDescent="0.3">
      <c r="A185" s="59"/>
      <c r="B185" s="15">
        <f t="shared" si="274"/>
        <v>163</v>
      </c>
      <c r="C185" s="62"/>
      <c r="D185" s="63"/>
      <c r="E185" s="44"/>
      <c r="F185" s="36"/>
      <c r="G185" s="37" t="str">
        <f t="shared" si="94"/>
        <v/>
      </c>
      <c r="H185" s="36"/>
      <c r="I185" s="34" t="str">
        <f t="shared" si="229"/>
        <v/>
      </c>
      <c r="J185" s="36"/>
      <c r="K185" s="34" t="str">
        <f t="shared" si="230"/>
        <v/>
      </c>
      <c r="L185" s="36"/>
      <c r="M185" s="35" t="str">
        <f t="shared" si="231"/>
        <v/>
      </c>
      <c r="N185" s="28"/>
      <c r="O185" s="29">
        <f t="shared" si="232"/>
        <v>0</v>
      </c>
      <c r="P185" s="16"/>
      <c r="Q185" s="29">
        <f t="shared" si="233"/>
        <v>0</v>
      </c>
      <c r="R185" s="29">
        <f t="shared" si="234"/>
        <v>0</v>
      </c>
      <c r="S185" s="16"/>
      <c r="T185" s="29">
        <f t="shared" si="235"/>
        <v>0</v>
      </c>
      <c r="U185" s="16"/>
      <c r="V185" s="29">
        <f t="shared" si="236"/>
        <v>0</v>
      </c>
      <c r="W185" s="16"/>
      <c r="X185" s="29">
        <f t="shared" si="237"/>
        <v>0</v>
      </c>
      <c r="Y185" s="16"/>
      <c r="Z185" s="2">
        <f t="shared" si="238"/>
        <v>0</v>
      </c>
      <c r="AA185" s="16"/>
      <c r="AB185" s="2">
        <f t="shared" si="239"/>
        <v>0</v>
      </c>
      <c r="AC185" s="2">
        <f t="shared" si="240"/>
        <v>0</v>
      </c>
      <c r="AD185" s="16"/>
      <c r="AE185" s="2">
        <f t="shared" si="241"/>
        <v>0</v>
      </c>
      <c r="AF185" s="16"/>
      <c r="AG185" s="2">
        <f t="shared" si="242"/>
        <v>0</v>
      </c>
      <c r="AH185" s="16"/>
      <c r="AI185" s="2">
        <f t="shared" si="243"/>
        <v>0</v>
      </c>
      <c r="AJ185" s="16"/>
      <c r="AK185" s="29">
        <f t="shared" si="244"/>
        <v>0</v>
      </c>
      <c r="AL185" s="16"/>
      <c r="AM185" s="29">
        <f t="shared" si="245"/>
        <v>0</v>
      </c>
      <c r="AN185" s="29">
        <f t="shared" si="246"/>
        <v>0</v>
      </c>
      <c r="AO185" s="16"/>
      <c r="AP185" s="29">
        <f t="shared" si="247"/>
        <v>0</v>
      </c>
      <c r="AQ185" s="16"/>
      <c r="AR185" s="29">
        <f t="shared" si="248"/>
        <v>0</v>
      </c>
      <c r="AS185" s="16"/>
      <c r="AT185" s="29">
        <f t="shared" si="249"/>
        <v>0</v>
      </c>
      <c r="AU185" s="16"/>
      <c r="AV185" s="2">
        <f t="shared" si="250"/>
        <v>0</v>
      </c>
      <c r="AW185" s="16"/>
      <c r="AX185" s="2">
        <f t="shared" si="251"/>
        <v>0</v>
      </c>
      <c r="AY185" s="2">
        <f t="shared" si="252"/>
        <v>0</v>
      </c>
      <c r="AZ185" s="16"/>
      <c r="BA185" s="2">
        <f t="shared" si="253"/>
        <v>0</v>
      </c>
      <c r="BB185" s="16"/>
      <c r="BC185" s="2">
        <f t="shared" si="254"/>
        <v>0</v>
      </c>
      <c r="BD185" s="16"/>
      <c r="BE185" s="2">
        <f t="shared" si="255"/>
        <v>0</v>
      </c>
      <c r="BF185" s="16"/>
      <c r="BG185" s="29">
        <f t="shared" si="256"/>
        <v>0</v>
      </c>
      <c r="BH185" s="16"/>
      <c r="BI185" s="29">
        <f t="shared" si="257"/>
        <v>0</v>
      </c>
      <c r="BJ185" s="29">
        <f t="shared" si="258"/>
        <v>0</v>
      </c>
      <c r="BK185" s="16"/>
      <c r="BL185" s="29">
        <f t="shared" si="259"/>
        <v>0</v>
      </c>
      <c r="BM185" s="16"/>
      <c r="BN185" s="29">
        <f t="shared" si="260"/>
        <v>0</v>
      </c>
      <c r="BO185" s="16"/>
      <c r="BP185" s="29">
        <f t="shared" si="261"/>
        <v>0</v>
      </c>
      <c r="BQ185" s="16"/>
      <c r="BR185" s="2">
        <f t="shared" si="262"/>
        <v>0</v>
      </c>
      <c r="BS185" s="16"/>
      <c r="BT185" s="2">
        <f t="shared" si="263"/>
        <v>0</v>
      </c>
      <c r="BU185" s="2">
        <f t="shared" si="264"/>
        <v>0</v>
      </c>
      <c r="BV185" s="16"/>
      <c r="BW185" s="2">
        <f t="shared" si="265"/>
        <v>0</v>
      </c>
      <c r="BX185" s="16"/>
      <c r="BY185" s="2">
        <f t="shared" si="266"/>
        <v>0</v>
      </c>
      <c r="BZ185" s="16"/>
      <c r="CA185" s="2">
        <f t="shared" si="267"/>
        <v>0</v>
      </c>
      <c r="CB185" s="16"/>
      <c r="CC185" s="29">
        <f t="shared" si="268"/>
        <v>0</v>
      </c>
      <c r="CD185" s="16"/>
      <c r="CE185" s="29">
        <f t="shared" si="269"/>
        <v>0</v>
      </c>
      <c r="CF185" s="29">
        <f t="shared" si="270"/>
        <v>0</v>
      </c>
      <c r="CG185" s="16"/>
      <c r="CH185" s="29">
        <f t="shared" si="271"/>
        <v>0</v>
      </c>
      <c r="CI185" s="16"/>
      <c r="CJ185" s="29">
        <f t="shared" si="272"/>
        <v>0</v>
      </c>
      <c r="CK185" s="16"/>
      <c r="CL185" s="29">
        <f t="shared" si="273"/>
        <v>0</v>
      </c>
      <c r="CM185" s="16"/>
    </row>
    <row r="186" spans="1:91" s="2" customFormat="1" ht="12.75" hidden="1" customHeight="1" x14ac:dyDescent="0.3">
      <c r="A186" s="59"/>
      <c r="B186" s="15">
        <f t="shared" si="274"/>
        <v>164</v>
      </c>
      <c r="C186" s="62"/>
      <c r="D186" s="63"/>
      <c r="E186" s="44"/>
      <c r="F186" s="36"/>
      <c r="G186" s="37" t="str">
        <f t="shared" si="94"/>
        <v/>
      </c>
      <c r="H186" s="36"/>
      <c r="I186" s="34" t="str">
        <f t="shared" si="229"/>
        <v/>
      </c>
      <c r="J186" s="36"/>
      <c r="K186" s="34" t="str">
        <f t="shared" si="230"/>
        <v/>
      </c>
      <c r="L186" s="36"/>
      <c r="M186" s="35" t="str">
        <f t="shared" si="231"/>
        <v/>
      </c>
      <c r="N186" s="28"/>
      <c r="O186" s="29">
        <f t="shared" si="232"/>
        <v>0</v>
      </c>
      <c r="P186" s="16"/>
      <c r="Q186" s="29">
        <f t="shared" si="233"/>
        <v>0</v>
      </c>
      <c r="R186" s="29">
        <f t="shared" si="234"/>
        <v>0</v>
      </c>
      <c r="S186" s="16"/>
      <c r="T186" s="29">
        <f t="shared" si="235"/>
        <v>0</v>
      </c>
      <c r="U186" s="16"/>
      <c r="V186" s="29">
        <f t="shared" si="236"/>
        <v>0</v>
      </c>
      <c r="W186" s="16"/>
      <c r="X186" s="29">
        <f t="shared" si="237"/>
        <v>0</v>
      </c>
      <c r="Y186" s="16"/>
      <c r="Z186" s="2">
        <f t="shared" si="238"/>
        <v>0</v>
      </c>
      <c r="AA186" s="16"/>
      <c r="AB186" s="2">
        <f t="shared" si="239"/>
        <v>0</v>
      </c>
      <c r="AC186" s="2">
        <f t="shared" si="240"/>
        <v>0</v>
      </c>
      <c r="AD186" s="16"/>
      <c r="AE186" s="2">
        <f t="shared" si="241"/>
        <v>0</v>
      </c>
      <c r="AF186" s="16"/>
      <c r="AG186" s="2">
        <f t="shared" si="242"/>
        <v>0</v>
      </c>
      <c r="AH186" s="16"/>
      <c r="AI186" s="2">
        <f t="shared" si="243"/>
        <v>0</v>
      </c>
      <c r="AJ186" s="16"/>
      <c r="AK186" s="29">
        <f t="shared" si="244"/>
        <v>0</v>
      </c>
      <c r="AL186" s="16"/>
      <c r="AM186" s="29">
        <f t="shared" si="245"/>
        <v>0</v>
      </c>
      <c r="AN186" s="29">
        <f t="shared" si="246"/>
        <v>0</v>
      </c>
      <c r="AO186" s="16"/>
      <c r="AP186" s="29">
        <f t="shared" si="247"/>
        <v>0</v>
      </c>
      <c r="AQ186" s="16"/>
      <c r="AR186" s="29">
        <f t="shared" si="248"/>
        <v>0</v>
      </c>
      <c r="AS186" s="16"/>
      <c r="AT186" s="29">
        <f t="shared" si="249"/>
        <v>0</v>
      </c>
      <c r="AU186" s="16"/>
      <c r="AV186" s="2">
        <f t="shared" si="250"/>
        <v>0</v>
      </c>
      <c r="AW186" s="16"/>
      <c r="AX186" s="2">
        <f t="shared" si="251"/>
        <v>0</v>
      </c>
      <c r="AY186" s="2">
        <f t="shared" si="252"/>
        <v>0</v>
      </c>
      <c r="AZ186" s="16"/>
      <c r="BA186" s="2">
        <f t="shared" si="253"/>
        <v>0</v>
      </c>
      <c r="BB186" s="16"/>
      <c r="BC186" s="2">
        <f t="shared" si="254"/>
        <v>0</v>
      </c>
      <c r="BD186" s="16"/>
      <c r="BE186" s="2">
        <f t="shared" si="255"/>
        <v>0</v>
      </c>
      <c r="BF186" s="16"/>
      <c r="BG186" s="29">
        <f t="shared" si="256"/>
        <v>0</v>
      </c>
      <c r="BH186" s="16"/>
      <c r="BI186" s="29">
        <f t="shared" si="257"/>
        <v>0</v>
      </c>
      <c r="BJ186" s="29">
        <f t="shared" si="258"/>
        <v>0</v>
      </c>
      <c r="BK186" s="16"/>
      <c r="BL186" s="29">
        <f t="shared" si="259"/>
        <v>0</v>
      </c>
      <c r="BM186" s="16"/>
      <c r="BN186" s="29">
        <f t="shared" si="260"/>
        <v>0</v>
      </c>
      <c r="BO186" s="16"/>
      <c r="BP186" s="29">
        <f t="shared" si="261"/>
        <v>0</v>
      </c>
      <c r="BQ186" s="16"/>
      <c r="BR186" s="2">
        <f t="shared" si="262"/>
        <v>0</v>
      </c>
      <c r="BS186" s="16"/>
      <c r="BT186" s="2">
        <f t="shared" si="263"/>
        <v>0</v>
      </c>
      <c r="BU186" s="2">
        <f t="shared" si="264"/>
        <v>0</v>
      </c>
      <c r="BV186" s="16"/>
      <c r="BW186" s="2">
        <f t="shared" si="265"/>
        <v>0</v>
      </c>
      <c r="BX186" s="16"/>
      <c r="BY186" s="2">
        <f t="shared" si="266"/>
        <v>0</v>
      </c>
      <c r="BZ186" s="16"/>
      <c r="CA186" s="2">
        <f t="shared" si="267"/>
        <v>0</v>
      </c>
      <c r="CB186" s="16"/>
      <c r="CC186" s="29">
        <f t="shared" si="268"/>
        <v>0</v>
      </c>
      <c r="CD186" s="16"/>
      <c r="CE186" s="29">
        <f t="shared" si="269"/>
        <v>0</v>
      </c>
      <c r="CF186" s="29">
        <f t="shared" si="270"/>
        <v>0</v>
      </c>
      <c r="CG186" s="16"/>
      <c r="CH186" s="29">
        <f t="shared" si="271"/>
        <v>0</v>
      </c>
      <c r="CI186" s="16"/>
      <c r="CJ186" s="29">
        <f t="shared" si="272"/>
        <v>0</v>
      </c>
      <c r="CK186" s="16"/>
      <c r="CL186" s="29">
        <f t="shared" si="273"/>
        <v>0</v>
      </c>
      <c r="CM186" s="16"/>
    </row>
    <row r="187" spans="1:91" s="2" customFormat="1" ht="12.75" hidden="1" customHeight="1" x14ac:dyDescent="0.3">
      <c r="A187" s="59"/>
      <c r="B187" s="15">
        <f t="shared" si="274"/>
        <v>165</v>
      </c>
      <c r="C187" s="62"/>
      <c r="D187" s="63"/>
      <c r="E187" s="44"/>
      <c r="F187" s="36"/>
      <c r="G187" s="37" t="str">
        <f t="shared" si="94"/>
        <v/>
      </c>
      <c r="H187" s="36"/>
      <c r="I187" s="34" t="str">
        <f t="shared" si="229"/>
        <v/>
      </c>
      <c r="J187" s="36"/>
      <c r="K187" s="34" t="str">
        <f t="shared" si="230"/>
        <v/>
      </c>
      <c r="L187" s="36"/>
      <c r="M187" s="35" t="str">
        <f t="shared" si="231"/>
        <v/>
      </c>
      <c r="N187" s="28"/>
      <c r="O187" s="29">
        <f t="shared" si="232"/>
        <v>0</v>
      </c>
      <c r="P187" s="16"/>
      <c r="Q187" s="29">
        <f t="shared" si="233"/>
        <v>0</v>
      </c>
      <c r="R187" s="29">
        <f t="shared" si="234"/>
        <v>0</v>
      </c>
      <c r="S187" s="16"/>
      <c r="T187" s="29">
        <f t="shared" si="235"/>
        <v>0</v>
      </c>
      <c r="U187" s="16"/>
      <c r="V187" s="29">
        <f t="shared" si="236"/>
        <v>0</v>
      </c>
      <c r="W187" s="16"/>
      <c r="X187" s="29">
        <f t="shared" si="237"/>
        <v>0</v>
      </c>
      <c r="Y187" s="16"/>
      <c r="Z187" s="2">
        <f t="shared" si="238"/>
        <v>0</v>
      </c>
      <c r="AA187" s="16"/>
      <c r="AB187" s="2">
        <f t="shared" si="239"/>
        <v>0</v>
      </c>
      <c r="AC187" s="2">
        <f t="shared" si="240"/>
        <v>0</v>
      </c>
      <c r="AD187" s="16"/>
      <c r="AE187" s="2">
        <f t="shared" si="241"/>
        <v>0</v>
      </c>
      <c r="AF187" s="16"/>
      <c r="AG187" s="2">
        <f t="shared" si="242"/>
        <v>0</v>
      </c>
      <c r="AH187" s="16"/>
      <c r="AI187" s="2">
        <f t="shared" si="243"/>
        <v>0</v>
      </c>
      <c r="AJ187" s="16"/>
      <c r="AK187" s="29">
        <f t="shared" si="244"/>
        <v>0</v>
      </c>
      <c r="AL187" s="16"/>
      <c r="AM187" s="29">
        <f t="shared" si="245"/>
        <v>0</v>
      </c>
      <c r="AN187" s="29">
        <f t="shared" si="246"/>
        <v>0</v>
      </c>
      <c r="AO187" s="16"/>
      <c r="AP187" s="29">
        <f t="shared" si="247"/>
        <v>0</v>
      </c>
      <c r="AQ187" s="16"/>
      <c r="AR187" s="29">
        <f t="shared" si="248"/>
        <v>0</v>
      </c>
      <c r="AS187" s="16"/>
      <c r="AT187" s="29">
        <f t="shared" si="249"/>
        <v>0</v>
      </c>
      <c r="AU187" s="16"/>
      <c r="AV187" s="2">
        <f t="shared" si="250"/>
        <v>0</v>
      </c>
      <c r="AW187" s="16"/>
      <c r="AX187" s="2">
        <f t="shared" si="251"/>
        <v>0</v>
      </c>
      <c r="AY187" s="2">
        <f t="shared" si="252"/>
        <v>0</v>
      </c>
      <c r="AZ187" s="16"/>
      <c r="BA187" s="2">
        <f t="shared" si="253"/>
        <v>0</v>
      </c>
      <c r="BB187" s="16"/>
      <c r="BC187" s="2">
        <f t="shared" si="254"/>
        <v>0</v>
      </c>
      <c r="BD187" s="16"/>
      <c r="BE187" s="2">
        <f t="shared" si="255"/>
        <v>0</v>
      </c>
      <c r="BF187" s="16"/>
      <c r="BG187" s="29">
        <f t="shared" si="256"/>
        <v>0</v>
      </c>
      <c r="BH187" s="16"/>
      <c r="BI187" s="29">
        <f t="shared" si="257"/>
        <v>0</v>
      </c>
      <c r="BJ187" s="29">
        <f t="shared" si="258"/>
        <v>0</v>
      </c>
      <c r="BK187" s="16"/>
      <c r="BL187" s="29">
        <f t="shared" si="259"/>
        <v>0</v>
      </c>
      <c r="BM187" s="16"/>
      <c r="BN187" s="29">
        <f t="shared" si="260"/>
        <v>0</v>
      </c>
      <c r="BO187" s="16"/>
      <c r="BP187" s="29">
        <f t="shared" si="261"/>
        <v>0</v>
      </c>
      <c r="BQ187" s="16"/>
      <c r="BR187" s="2">
        <f t="shared" si="262"/>
        <v>0</v>
      </c>
      <c r="BS187" s="16"/>
      <c r="BT187" s="2">
        <f t="shared" si="263"/>
        <v>0</v>
      </c>
      <c r="BU187" s="2">
        <f t="shared" si="264"/>
        <v>0</v>
      </c>
      <c r="BV187" s="16"/>
      <c r="BW187" s="2">
        <f t="shared" si="265"/>
        <v>0</v>
      </c>
      <c r="BX187" s="16"/>
      <c r="BY187" s="2">
        <f t="shared" si="266"/>
        <v>0</v>
      </c>
      <c r="BZ187" s="16"/>
      <c r="CA187" s="2">
        <f t="shared" si="267"/>
        <v>0</v>
      </c>
      <c r="CB187" s="16"/>
      <c r="CC187" s="29">
        <f t="shared" si="268"/>
        <v>0</v>
      </c>
      <c r="CD187" s="16"/>
      <c r="CE187" s="29">
        <f t="shared" si="269"/>
        <v>0</v>
      </c>
      <c r="CF187" s="29">
        <f t="shared" si="270"/>
        <v>0</v>
      </c>
      <c r="CG187" s="16"/>
      <c r="CH187" s="29">
        <f t="shared" si="271"/>
        <v>0</v>
      </c>
      <c r="CI187" s="16"/>
      <c r="CJ187" s="29">
        <f t="shared" si="272"/>
        <v>0</v>
      </c>
      <c r="CK187" s="16"/>
      <c r="CL187" s="29">
        <f t="shared" si="273"/>
        <v>0</v>
      </c>
      <c r="CM187" s="16"/>
    </row>
    <row r="188" spans="1:91" s="2" customFormat="1" ht="12.75" hidden="1" customHeight="1" x14ac:dyDescent="0.3">
      <c r="A188" s="59"/>
      <c r="B188" s="15">
        <f t="shared" si="274"/>
        <v>166</v>
      </c>
      <c r="C188" s="62"/>
      <c r="D188" s="63"/>
      <c r="E188" s="44"/>
      <c r="F188" s="36"/>
      <c r="G188" s="37" t="str">
        <f t="shared" si="94"/>
        <v/>
      </c>
      <c r="H188" s="36"/>
      <c r="I188" s="34" t="str">
        <f t="shared" si="229"/>
        <v/>
      </c>
      <c r="J188" s="36"/>
      <c r="K188" s="34" t="str">
        <f t="shared" si="230"/>
        <v/>
      </c>
      <c r="L188" s="36"/>
      <c r="M188" s="35" t="str">
        <f t="shared" si="231"/>
        <v/>
      </c>
      <c r="N188" s="28"/>
      <c r="O188" s="29">
        <f t="shared" si="232"/>
        <v>0</v>
      </c>
      <c r="P188" s="16"/>
      <c r="Q188" s="29">
        <f t="shared" si="233"/>
        <v>0</v>
      </c>
      <c r="R188" s="29">
        <f t="shared" si="234"/>
        <v>0</v>
      </c>
      <c r="S188" s="16"/>
      <c r="T188" s="29">
        <f t="shared" si="235"/>
        <v>0</v>
      </c>
      <c r="U188" s="16"/>
      <c r="V188" s="29">
        <f t="shared" si="236"/>
        <v>0</v>
      </c>
      <c r="W188" s="16"/>
      <c r="X188" s="29">
        <f t="shared" si="237"/>
        <v>0</v>
      </c>
      <c r="Y188" s="16"/>
      <c r="Z188" s="2">
        <f t="shared" si="238"/>
        <v>0</v>
      </c>
      <c r="AA188" s="16"/>
      <c r="AB188" s="2">
        <f t="shared" si="239"/>
        <v>0</v>
      </c>
      <c r="AC188" s="2">
        <f t="shared" si="240"/>
        <v>0</v>
      </c>
      <c r="AD188" s="16"/>
      <c r="AE188" s="2">
        <f t="shared" si="241"/>
        <v>0</v>
      </c>
      <c r="AF188" s="16"/>
      <c r="AG188" s="2">
        <f t="shared" si="242"/>
        <v>0</v>
      </c>
      <c r="AH188" s="16"/>
      <c r="AI188" s="2">
        <f t="shared" si="243"/>
        <v>0</v>
      </c>
      <c r="AJ188" s="16"/>
      <c r="AK188" s="29">
        <f t="shared" si="244"/>
        <v>0</v>
      </c>
      <c r="AL188" s="16"/>
      <c r="AM188" s="29">
        <f t="shared" si="245"/>
        <v>0</v>
      </c>
      <c r="AN188" s="29">
        <f t="shared" si="246"/>
        <v>0</v>
      </c>
      <c r="AO188" s="16"/>
      <c r="AP188" s="29">
        <f t="shared" si="247"/>
        <v>0</v>
      </c>
      <c r="AQ188" s="16"/>
      <c r="AR188" s="29">
        <f t="shared" si="248"/>
        <v>0</v>
      </c>
      <c r="AS188" s="16"/>
      <c r="AT188" s="29">
        <f t="shared" si="249"/>
        <v>0</v>
      </c>
      <c r="AU188" s="16"/>
      <c r="AV188" s="2">
        <f t="shared" si="250"/>
        <v>0</v>
      </c>
      <c r="AW188" s="16"/>
      <c r="AX188" s="2">
        <f t="shared" si="251"/>
        <v>0</v>
      </c>
      <c r="AY188" s="2">
        <f t="shared" si="252"/>
        <v>0</v>
      </c>
      <c r="AZ188" s="16"/>
      <c r="BA188" s="2">
        <f t="shared" si="253"/>
        <v>0</v>
      </c>
      <c r="BB188" s="16"/>
      <c r="BC188" s="2">
        <f t="shared" si="254"/>
        <v>0</v>
      </c>
      <c r="BD188" s="16"/>
      <c r="BE188" s="2">
        <f t="shared" si="255"/>
        <v>0</v>
      </c>
      <c r="BF188" s="16"/>
      <c r="BG188" s="29">
        <f t="shared" si="256"/>
        <v>0</v>
      </c>
      <c r="BH188" s="16"/>
      <c r="BI188" s="29">
        <f t="shared" si="257"/>
        <v>0</v>
      </c>
      <c r="BJ188" s="29">
        <f t="shared" si="258"/>
        <v>0</v>
      </c>
      <c r="BK188" s="16"/>
      <c r="BL188" s="29">
        <f t="shared" si="259"/>
        <v>0</v>
      </c>
      <c r="BM188" s="16"/>
      <c r="BN188" s="29">
        <f t="shared" si="260"/>
        <v>0</v>
      </c>
      <c r="BO188" s="16"/>
      <c r="BP188" s="29">
        <f t="shared" si="261"/>
        <v>0</v>
      </c>
      <c r="BQ188" s="16"/>
      <c r="BR188" s="2">
        <f t="shared" si="262"/>
        <v>0</v>
      </c>
      <c r="BS188" s="16"/>
      <c r="BT188" s="2">
        <f t="shared" si="263"/>
        <v>0</v>
      </c>
      <c r="BU188" s="2">
        <f t="shared" si="264"/>
        <v>0</v>
      </c>
      <c r="BV188" s="16"/>
      <c r="BW188" s="2">
        <f t="shared" si="265"/>
        <v>0</v>
      </c>
      <c r="BX188" s="16"/>
      <c r="BY188" s="2">
        <f t="shared" si="266"/>
        <v>0</v>
      </c>
      <c r="BZ188" s="16"/>
      <c r="CA188" s="2">
        <f t="shared" si="267"/>
        <v>0</v>
      </c>
      <c r="CB188" s="16"/>
      <c r="CC188" s="29">
        <f t="shared" si="268"/>
        <v>0</v>
      </c>
      <c r="CD188" s="16"/>
      <c r="CE188" s="29">
        <f t="shared" si="269"/>
        <v>0</v>
      </c>
      <c r="CF188" s="29">
        <f t="shared" si="270"/>
        <v>0</v>
      </c>
      <c r="CG188" s="16"/>
      <c r="CH188" s="29">
        <f t="shared" si="271"/>
        <v>0</v>
      </c>
      <c r="CI188" s="16"/>
      <c r="CJ188" s="29">
        <f t="shared" si="272"/>
        <v>0</v>
      </c>
      <c r="CK188" s="16"/>
      <c r="CL188" s="29">
        <f t="shared" si="273"/>
        <v>0</v>
      </c>
      <c r="CM188" s="16"/>
    </row>
    <row r="189" spans="1:91" s="2" customFormat="1" ht="12.75" hidden="1" customHeight="1" x14ac:dyDescent="0.3">
      <c r="A189" s="59"/>
      <c r="B189" s="15">
        <f t="shared" si="274"/>
        <v>167</v>
      </c>
      <c r="C189" s="62"/>
      <c r="D189" s="63"/>
      <c r="E189" s="44"/>
      <c r="F189" s="36"/>
      <c r="G189" s="37" t="str">
        <f t="shared" si="94"/>
        <v/>
      </c>
      <c r="H189" s="36"/>
      <c r="I189" s="34" t="str">
        <f t="shared" si="229"/>
        <v/>
      </c>
      <c r="J189" s="36"/>
      <c r="K189" s="34" t="str">
        <f t="shared" si="230"/>
        <v/>
      </c>
      <c r="L189" s="36"/>
      <c r="M189" s="35" t="str">
        <f t="shared" si="231"/>
        <v/>
      </c>
      <c r="N189" s="28"/>
      <c r="O189" s="29">
        <f t="shared" si="232"/>
        <v>0</v>
      </c>
      <c r="P189" s="16"/>
      <c r="Q189" s="29">
        <f t="shared" si="233"/>
        <v>0</v>
      </c>
      <c r="R189" s="29">
        <f t="shared" si="234"/>
        <v>0</v>
      </c>
      <c r="S189" s="16"/>
      <c r="T189" s="29">
        <f t="shared" si="235"/>
        <v>0</v>
      </c>
      <c r="U189" s="16"/>
      <c r="V189" s="29">
        <f t="shared" si="236"/>
        <v>0</v>
      </c>
      <c r="W189" s="16"/>
      <c r="X189" s="29">
        <f t="shared" si="237"/>
        <v>0</v>
      </c>
      <c r="Y189" s="16"/>
      <c r="Z189" s="2">
        <f t="shared" si="238"/>
        <v>0</v>
      </c>
      <c r="AA189" s="16"/>
      <c r="AB189" s="2">
        <f t="shared" si="239"/>
        <v>0</v>
      </c>
      <c r="AC189" s="2">
        <f t="shared" si="240"/>
        <v>0</v>
      </c>
      <c r="AD189" s="16"/>
      <c r="AE189" s="2">
        <f t="shared" si="241"/>
        <v>0</v>
      </c>
      <c r="AF189" s="16"/>
      <c r="AG189" s="2">
        <f t="shared" si="242"/>
        <v>0</v>
      </c>
      <c r="AH189" s="16"/>
      <c r="AI189" s="2">
        <f t="shared" si="243"/>
        <v>0</v>
      </c>
      <c r="AJ189" s="16"/>
      <c r="AK189" s="29">
        <f t="shared" si="244"/>
        <v>0</v>
      </c>
      <c r="AL189" s="16"/>
      <c r="AM189" s="29">
        <f t="shared" si="245"/>
        <v>0</v>
      </c>
      <c r="AN189" s="29">
        <f t="shared" si="246"/>
        <v>0</v>
      </c>
      <c r="AO189" s="16"/>
      <c r="AP189" s="29">
        <f t="shared" si="247"/>
        <v>0</v>
      </c>
      <c r="AQ189" s="16"/>
      <c r="AR189" s="29">
        <f t="shared" si="248"/>
        <v>0</v>
      </c>
      <c r="AS189" s="16"/>
      <c r="AT189" s="29">
        <f t="shared" si="249"/>
        <v>0</v>
      </c>
      <c r="AU189" s="16"/>
      <c r="AV189" s="2">
        <f t="shared" si="250"/>
        <v>0</v>
      </c>
      <c r="AW189" s="16"/>
      <c r="AX189" s="2">
        <f t="shared" si="251"/>
        <v>0</v>
      </c>
      <c r="AY189" s="2">
        <f t="shared" si="252"/>
        <v>0</v>
      </c>
      <c r="AZ189" s="16"/>
      <c r="BA189" s="2">
        <f t="shared" si="253"/>
        <v>0</v>
      </c>
      <c r="BB189" s="16"/>
      <c r="BC189" s="2">
        <f t="shared" si="254"/>
        <v>0</v>
      </c>
      <c r="BD189" s="16"/>
      <c r="BE189" s="2">
        <f t="shared" si="255"/>
        <v>0</v>
      </c>
      <c r="BF189" s="16"/>
      <c r="BG189" s="29">
        <f t="shared" si="256"/>
        <v>0</v>
      </c>
      <c r="BH189" s="16"/>
      <c r="BI189" s="29">
        <f t="shared" si="257"/>
        <v>0</v>
      </c>
      <c r="BJ189" s="29">
        <f t="shared" si="258"/>
        <v>0</v>
      </c>
      <c r="BK189" s="16"/>
      <c r="BL189" s="29">
        <f t="shared" si="259"/>
        <v>0</v>
      </c>
      <c r="BM189" s="16"/>
      <c r="BN189" s="29">
        <f t="shared" si="260"/>
        <v>0</v>
      </c>
      <c r="BO189" s="16"/>
      <c r="BP189" s="29">
        <f t="shared" si="261"/>
        <v>0</v>
      </c>
      <c r="BQ189" s="16"/>
      <c r="BR189" s="2">
        <f t="shared" si="262"/>
        <v>0</v>
      </c>
      <c r="BS189" s="16"/>
      <c r="BT189" s="2">
        <f t="shared" si="263"/>
        <v>0</v>
      </c>
      <c r="BU189" s="2">
        <f t="shared" si="264"/>
        <v>0</v>
      </c>
      <c r="BV189" s="16"/>
      <c r="BW189" s="2">
        <f t="shared" si="265"/>
        <v>0</v>
      </c>
      <c r="BX189" s="16"/>
      <c r="BY189" s="2">
        <f t="shared" si="266"/>
        <v>0</v>
      </c>
      <c r="BZ189" s="16"/>
      <c r="CA189" s="2">
        <f t="shared" si="267"/>
        <v>0</v>
      </c>
      <c r="CB189" s="16"/>
      <c r="CC189" s="29">
        <f t="shared" si="268"/>
        <v>0</v>
      </c>
      <c r="CD189" s="16"/>
      <c r="CE189" s="29">
        <f t="shared" si="269"/>
        <v>0</v>
      </c>
      <c r="CF189" s="29">
        <f t="shared" si="270"/>
        <v>0</v>
      </c>
      <c r="CG189" s="16"/>
      <c r="CH189" s="29">
        <f t="shared" si="271"/>
        <v>0</v>
      </c>
      <c r="CI189" s="16"/>
      <c r="CJ189" s="29">
        <f t="shared" si="272"/>
        <v>0</v>
      </c>
      <c r="CK189" s="16"/>
      <c r="CL189" s="29">
        <f t="shared" si="273"/>
        <v>0</v>
      </c>
      <c r="CM189" s="16"/>
    </row>
    <row r="190" spans="1:91" s="2" customFormat="1" ht="12.75" hidden="1" customHeight="1" x14ac:dyDescent="0.3">
      <c r="A190" s="59"/>
      <c r="B190" s="15">
        <f t="shared" si="274"/>
        <v>168</v>
      </c>
      <c r="C190" s="62"/>
      <c r="D190" s="63"/>
      <c r="E190" s="44"/>
      <c r="F190" s="36"/>
      <c r="G190" s="37" t="str">
        <f t="shared" si="94"/>
        <v/>
      </c>
      <c r="H190" s="36"/>
      <c r="I190" s="34" t="str">
        <f t="shared" si="229"/>
        <v/>
      </c>
      <c r="J190" s="36"/>
      <c r="K190" s="34" t="str">
        <f t="shared" si="230"/>
        <v/>
      </c>
      <c r="L190" s="36"/>
      <c r="M190" s="35" t="str">
        <f t="shared" si="231"/>
        <v/>
      </c>
      <c r="N190" s="28"/>
      <c r="O190" s="29">
        <f t="shared" si="232"/>
        <v>0</v>
      </c>
      <c r="P190" s="16"/>
      <c r="Q190" s="29">
        <f t="shared" si="233"/>
        <v>0</v>
      </c>
      <c r="R190" s="29">
        <f t="shared" si="234"/>
        <v>0</v>
      </c>
      <c r="S190" s="16"/>
      <c r="T190" s="29">
        <f t="shared" si="235"/>
        <v>0</v>
      </c>
      <c r="U190" s="16"/>
      <c r="V190" s="29">
        <f t="shared" si="236"/>
        <v>0</v>
      </c>
      <c r="W190" s="16"/>
      <c r="X190" s="29">
        <f t="shared" si="237"/>
        <v>0</v>
      </c>
      <c r="Y190" s="16"/>
      <c r="Z190" s="2">
        <f t="shared" si="238"/>
        <v>0</v>
      </c>
      <c r="AA190" s="16"/>
      <c r="AB190" s="2">
        <f t="shared" si="239"/>
        <v>0</v>
      </c>
      <c r="AC190" s="2">
        <f t="shared" si="240"/>
        <v>0</v>
      </c>
      <c r="AD190" s="16"/>
      <c r="AE190" s="2">
        <f t="shared" si="241"/>
        <v>0</v>
      </c>
      <c r="AF190" s="16"/>
      <c r="AG190" s="2">
        <f t="shared" si="242"/>
        <v>0</v>
      </c>
      <c r="AH190" s="16"/>
      <c r="AI190" s="2">
        <f t="shared" si="243"/>
        <v>0</v>
      </c>
      <c r="AJ190" s="16"/>
      <c r="AK190" s="29">
        <f t="shared" si="244"/>
        <v>0</v>
      </c>
      <c r="AL190" s="16"/>
      <c r="AM190" s="29">
        <f t="shared" si="245"/>
        <v>0</v>
      </c>
      <c r="AN190" s="29">
        <f t="shared" si="246"/>
        <v>0</v>
      </c>
      <c r="AO190" s="16"/>
      <c r="AP190" s="29">
        <f t="shared" si="247"/>
        <v>0</v>
      </c>
      <c r="AQ190" s="16"/>
      <c r="AR190" s="29">
        <f t="shared" si="248"/>
        <v>0</v>
      </c>
      <c r="AS190" s="16"/>
      <c r="AT190" s="29">
        <f t="shared" si="249"/>
        <v>0</v>
      </c>
      <c r="AU190" s="16"/>
      <c r="AV190" s="2">
        <f t="shared" si="250"/>
        <v>0</v>
      </c>
      <c r="AW190" s="16"/>
      <c r="AX190" s="2">
        <f t="shared" si="251"/>
        <v>0</v>
      </c>
      <c r="AY190" s="2">
        <f t="shared" si="252"/>
        <v>0</v>
      </c>
      <c r="AZ190" s="16"/>
      <c r="BA190" s="2">
        <f t="shared" si="253"/>
        <v>0</v>
      </c>
      <c r="BB190" s="16"/>
      <c r="BC190" s="2">
        <f t="shared" si="254"/>
        <v>0</v>
      </c>
      <c r="BD190" s="16"/>
      <c r="BE190" s="2">
        <f t="shared" si="255"/>
        <v>0</v>
      </c>
      <c r="BF190" s="16"/>
      <c r="BG190" s="29">
        <f t="shared" si="256"/>
        <v>0</v>
      </c>
      <c r="BH190" s="16"/>
      <c r="BI190" s="29">
        <f t="shared" si="257"/>
        <v>0</v>
      </c>
      <c r="BJ190" s="29">
        <f t="shared" si="258"/>
        <v>0</v>
      </c>
      <c r="BK190" s="16"/>
      <c r="BL190" s="29">
        <f t="shared" si="259"/>
        <v>0</v>
      </c>
      <c r="BM190" s="16"/>
      <c r="BN190" s="29">
        <f t="shared" si="260"/>
        <v>0</v>
      </c>
      <c r="BO190" s="16"/>
      <c r="BP190" s="29">
        <f t="shared" si="261"/>
        <v>0</v>
      </c>
      <c r="BQ190" s="16"/>
      <c r="BR190" s="2">
        <f t="shared" si="262"/>
        <v>0</v>
      </c>
      <c r="BS190" s="16"/>
      <c r="BT190" s="2">
        <f t="shared" si="263"/>
        <v>0</v>
      </c>
      <c r="BU190" s="2">
        <f t="shared" si="264"/>
        <v>0</v>
      </c>
      <c r="BV190" s="16"/>
      <c r="BW190" s="2">
        <f t="shared" si="265"/>
        <v>0</v>
      </c>
      <c r="BX190" s="16"/>
      <c r="BY190" s="2">
        <f t="shared" si="266"/>
        <v>0</v>
      </c>
      <c r="BZ190" s="16"/>
      <c r="CA190" s="2">
        <f t="shared" si="267"/>
        <v>0</v>
      </c>
      <c r="CB190" s="16"/>
      <c r="CC190" s="29">
        <f t="shared" si="268"/>
        <v>0</v>
      </c>
      <c r="CD190" s="16"/>
      <c r="CE190" s="29">
        <f t="shared" si="269"/>
        <v>0</v>
      </c>
      <c r="CF190" s="29">
        <f t="shared" si="270"/>
        <v>0</v>
      </c>
      <c r="CG190" s="16"/>
      <c r="CH190" s="29">
        <f t="shared" si="271"/>
        <v>0</v>
      </c>
      <c r="CI190" s="16"/>
      <c r="CJ190" s="29">
        <f t="shared" si="272"/>
        <v>0</v>
      </c>
      <c r="CK190" s="16"/>
      <c r="CL190" s="29">
        <f t="shared" si="273"/>
        <v>0</v>
      </c>
      <c r="CM190" s="16"/>
    </row>
    <row r="191" spans="1:91" s="2" customFormat="1" ht="12.75" hidden="1" customHeight="1" x14ac:dyDescent="0.3">
      <c r="A191" s="59"/>
      <c r="B191" s="15">
        <f t="shared" si="274"/>
        <v>169</v>
      </c>
      <c r="C191" s="62"/>
      <c r="D191" s="63"/>
      <c r="E191" s="44"/>
      <c r="F191" s="36"/>
      <c r="G191" s="37" t="str">
        <f t="shared" si="94"/>
        <v/>
      </c>
      <c r="H191" s="36"/>
      <c r="I191" s="34" t="str">
        <f t="shared" si="229"/>
        <v/>
      </c>
      <c r="J191" s="36"/>
      <c r="K191" s="34" t="str">
        <f t="shared" si="230"/>
        <v/>
      </c>
      <c r="L191" s="36"/>
      <c r="M191" s="35" t="str">
        <f t="shared" si="231"/>
        <v/>
      </c>
      <c r="N191" s="28"/>
      <c r="O191" s="29">
        <f t="shared" si="232"/>
        <v>0</v>
      </c>
      <c r="P191" s="16"/>
      <c r="Q191" s="29">
        <f t="shared" si="233"/>
        <v>0</v>
      </c>
      <c r="R191" s="29">
        <f t="shared" si="234"/>
        <v>0</v>
      </c>
      <c r="S191" s="16"/>
      <c r="T191" s="29">
        <f t="shared" si="235"/>
        <v>0</v>
      </c>
      <c r="U191" s="16"/>
      <c r="V191" s="29">
        <f t="shared" si="236"/>
        <v>0</v>
      </c>
      <c r="W191" s="16"/>
      <c r="X191" s="29">
        <f t="shared" si="237"/>
        <v>0</v>
      </c>
      <c r="Y191" s="16"/>
      <c r="Z191" s="2">
        <f t="shared" si="238"/>
        <v>0</v>
      </c>
      <c r="AA191" s="16"/>
      <c r="AB191" s="2">
        <f t="shared" si="239"/>
        <v>0</v>
      </c>
      <c r="AC191" s="2">
        <f t="shared" si="240"/>
        <v>0</v>
      </c>
      <c r="AD191" s="16"/>
      <c r="AE191" s="2">
        <f t="shared" si="241"/>
        <v>0</v>
      </c>
      <c r="AF191" s="16"/>
      <c r="AG191" s="2">
        <f t="shared" si="242"/>
        <v>0</v>
      </c>
      <c r="AH191" s="16"/>
      <c r="AI191" s="2">
        <f t="shared" si="243"/>
        <v>0</v>
      </c>
      <c r="AJ191" s="16"/>
      <c r="AK191" s="29">
        <f t="shared" si="244"/>
        <v>0</v>
      </c>
      <c r="AL191" s="16"/>
      <c r="AM191" s="29">
        <f t="shared" si="245"/>
        <v>0</v>
      </c>
      <c r="AN191" s="29">
        <f t="shared" si="246"/>
        <v>0</v>
      </c>
      <c r="AO191" s="16"/>
      <c r="AP191" s="29">
        <f t="shared" si="247"/>
        <v>0</v>
      </c>
      <c r="AQ191" s="16"/>
      <c r="AR191" s="29">
        <f t="shared" si="248"/>
        <v>0</v>
      </c>
      <c r="AS191" s="16"/>
      <c r="AT191" s="29">
        <f t="shared" si="249"/>
        <v>0</v>
      </c>
      <c r="AU191" s="16"/>
      <c r="AV191" s="2">
        <f t="shared" si="250"/>
        <v>0</v>
      </c>
      <c r="AW191" s="16"/>
      <c r="AX191" s="2">
        <f t="shared" si="251"/>
        <v>0</v>
      </c>
      <c r="AY191" s="2">
        <f t="shared" si="252"/>
        <v>0</v>
      </c>
      <c r="AZ191" s="16"/>
      <c r="BA191" s="2">
        <f t="shared" si="253"/>
        <v>0</v>
      </c>
      <c r="BB191" s="16"/>
      <c r="BC191" s="2">
        <f t="shared" si="254"/>
        <v>0</v>
      </c>
      <c r="BD191" s="16"/>
      <c r="BE191" s="2">
        <f t="shared" si="255"/>
        <v>0</v>
      </c>
      <c r="BF191" s="16"/>
      <c r="BG191" s="29">
        <f t="shared" si="256"/>
        <v>0</v>
      </c>
      <c r="BH191" s="16"/>
      <c r="BI191" s="29">
        <f t="shared" si="257"/>
        <v>0</v>
      </c>
      <c r="BJ191" s="29">
        <f t="shared" si="258"/>
        <v>0</v>
      </c>
      <c r="BK191" s="16"/>
      <c r="BL191" s="29">
        <f t="shared" si="259"/>
        <v>0</v>
      </c>
      <c r="BM191" s="16"/>
      <c r="BN191" s="29">
        <f t="shared" si="260"/>
        <v>0</v>
      </c>
      <c r="BO191" s="16"/>
      <c r="BP191" s="29">
        <f t="shared" si="261"/>
        <v>0</v>
      </c>
      <c r="BQ191" s="16"/>
      <c r="BR191" s="2">
        <f t="shared" si="262"/>
        <v>0</v>
      </c>
      <c r="BS191" s="16"/>
      <c r="BT191" s="2">
        <f t="shared" si="263"/>
        <v>0</v>
      </c>
      <c r="BU191" s="2">
        <f t="shared" si="264"/>
        <v>0</v>
      </c>
      <c r="BV191" s="16"/>
      <c r="BW191" s="2">
        <f t="shared" si="265"/>
        <v>0</v>
      </c>
      <c r="BX191" s="16"/>
      <c r="BY191" s="2">
        <f t="shared" si="266"/>
        <v>0</v>
      </c>
      <c r="BZ191" s="16"/>
      <c r="CA191" s="2">
        <f t="shared" si="267"/>
        <v>0</v>
      </c>
      <c r="CB191" s="16"/>
      <c r="CC191" s="29">
        <f t="shared" si="268"/>
        <v>0</v>
      </c>
      <c r="CD191" s="16"/>
      <c r="CE191" s="29">
        <f t="shared" si="269"/>
        <v>0</v>
      </c>
      <c r="CF191" s="29">
        <f t="shared" si="270"/>
        <v>0</v>
      </c>
      <c r="CG191" s="16"/>
      <c r="CH191" s="29">
        <f t="shared" si="271"/>
        <v>0</v>
      </c>
      <c r="CI191" s="16"/>
      <c r="CJ191" s="29">
        <f t="shared" si="272"/>
        <v>0</v>
      </c>
      <c r="CK191" s="16"/>
      <c r="CL191" s="29">
        <f t="shared" si="273"/>
        <v>0</v>
      </c>
      <c r="CM191" s="16"/>
    </row>
    <row r="192" spans="1:91" s="2" customFormat="1" ht="12.75" hidden="1" customHeight="1" x14ac:dyDescent="0.3">
      <c r="A192" s="59"/>
      <c r="B192" s="15">
        <f t="shared" si="274"/>
        <v>170</v>
      </c>
      <c r="C192" s="62"/>
      <c r="D192" s="63"/>
      <c r="E192" s="44"/>
      <c r="F192" s="36"/>
      <c r="G192" s="37" t="str">
        <f t="shared" si="94"/>
        <v/>
      </c>
      <c r="H192" s="36"/>
      <c r="I192" s="34" t="str">
        <f t="shared" si="229"/>
        <v/>
      </c>
      <c r="J192" s="36"/>
      <c r="K192" s="34" t="str">
        <f t="shared" si="230"/>
        <v/>
      </c>
      <c r="L192" s="36"/>
      <c r="M192" s="35" t="str">
        <f t="shared" si="231"/>
        <v/>
      </c>
      <c r="N192" s="28"/>
      <c r="O192" s="29">
        <f t="shared" si="232"/>
        <v>0</v>
      </c>
      <c r="P192" s="16"/>
      <c r="Q192" s="29">
        <f t="shared" si="233"/>
        <v>0</v>
      </c>
      <c r="R192" s="29">
        <f t="shared" si="234"/>
        <v>0</v>
      </c>
      <c r="S192" s="16"/>
      <c r="T192" s="29">
        <f t="shared" si="235"/>
        <v>0</v>
      </c>
      <c r="U192" s="16"/>
      <c r="V192" s="29">
        <f t="shared" si="236"/>
        <v>0</v>
      </c>
      <c r="W192" s="16"/>
      <c r="X192" s="29">
        <f t="shared" si="237"/>
        <v>0</v>
      </c>
      <c r="Y192" s="16"/>
      <c r="Z192" s="2">
        <f t="shared" si="238"/>
        <v>0</v>
      </c>
      <c r="AA192" s="16"/>
      <c r="AB192" s="2">
        <f t="shared" si="239"/>
        <v>0</v>
      </c>
      <c r="AC192" s="2">
        <f t="shared" si="240"/>
        <v>0</v>
      </c>
      <c r="AD192" s="16"/>
      <c r="AE192" s="2">
        <f t="shared" si="241"/>
        <v>0</v>
      </c>
      <c r="AF192" s="16"/>
      <c r="AG192" s="2">
        <f t="shared" si="242"/>
        <v>0</v>
      </c>
      <c r="AH192" s="16"/>
      <c r="AI192" s="2">
        <f t="shared" si="243"/>
        <v>0</v>
      </c>
      <c r="AJ192" s="16"/>
      <c r="AK192" s="29">
        <f t="shared" si="244"/>
        <v>0</v>
      </c>
      <c r="AL192" s="16"/>
      <c r="AM192" s="29">
        <f t="shared" si="245"/>
        <v>0</v>
      </c>
      <c r="AN192" s="29">
        <f t="shared" si="246"/>
        <v>0</v>
      </c>
      <c r="AO192" s="16"/>
      <c r="AP192" s="29">
        <f t="shared" si="247"/>
        <v>0</v>
      </c>
      <c r="AQ192" s="16"/>
      <c r="AR192" s="29">
        <f t="shared" si="248"/>
        <v>0</v>
      </c>
      <c r="AS192" s="16"/>
      <c r="AT192" s="29">
        <f t="shared" si="249"/>
        <v>0</v>
      </c>
      <c r="AU192" s="16"/>
      <c r="AV192" s="2">
        <f t="shared" si="250"/>
        <v>0</v>
      </c>
      <c r="AW192" s="16"/>
      <c r="AX192" s="2">
        <f t="shared" si="251"/>
        <v>0</v>
      </c>
      <c r="AY192" s="2">
        <f t="shared" si="252"/>
        <v>0</v>
      </c>
      <c r="AZ192" s="16"/>
      <c r="BA192" s="2">
        <f t="shared" si="253"/>
        <v>0</v>
      </c>
      <c r="BB192" s="16"/>
      <c r="BC192" s="2">
        <f t="shared" si="254"/>
        <v>0</v>
      </c>
      <c r="BD192" s="16"/>
      <c r="BE192" s="2">
        <f t="shared" si="255"/>
        <v>0</v>
      </c>
      <c r="BF192" s="16"/>
      <c r="BG192" s="29">
        <f t="shared" si="256"/>
        <v>0</v>
      </c>
      <c r="BH192" s="16"/>
      <c r="BI192" s="29">
        <f t="shared" si="257"/>
        <v>0</v>
      </c>
      <c r="BJ192" s="29">
        <f t="shared" si="258"/>
        <v>0</v>
      </c>
      <c r="BK192" s="16"/>
      <c r="BL192" s="29">
        <f t="shared" si="259"/>
        <v>0</v>
      </c>
      <c r="BM192" s="16"/>
      <c r="BN192" s="29">
        <f t="shared" si="260"/>
        <v>0</v>
      </c>
      <c r="BO192" s="16"/>
      <c r="BP192" s="29">
        <f t="shared" si="261"/>
        <v>0</v>
      </c>
      <c r="BQ192" s="16"/>
      <c r="BR192" s="2">
        <f t="shared" si="262"/>
        <v>0</v>
      </c>
      <c r="BS192" s="16"/>
      <c r="BT192" s="2">
        <f t="shared" si="263"/>
        <v>0</v>
      </c>
      <c r="BU192" s="2">
        <f t="shared" si="264"/>
        <v>0</v>
      </c>
      <c r="BV192" s="16"/>
      <c r="BW192" s="2">
        <f t="shared" si="265"/>
        <v>0</v>
      </c>
      <c r="BX192" s="16"/>
      <c r="BY192" s="2">
        <f t="shared" si="266"/>
        <v>0</v>
      </c>
      <c r="BZ192" s="16"/>
      <c r="CA192" s="2">
        <f t="shared" si="267"/>
        <v>0</v>
      </c>
      <c r="CB192" s="16"/>
      <c r="CC192" s="29">
        <f t="shared" si="268"/>
        <v>0</v>
      </c>
      <c r="CD192" s="16"/>
      <c r="CE192" s="29">
        <f t="shared" si="269"/>
        <v>0</v>
      </c>
      <c r="CF192" s="29">
        <f t="shared" si="270"/>
        <v>0</v>
      </c>
      <c r="CG192" s="16"/>
      <c r="CH192" s="29">
        <f t="shared" si="271"/>
        <v>0</v>
      </c>
      <c r="CI192" s="16"/>
      <c r="CJ192" s="29">
        <f t="shared" si="272"/>
        <v>0</v>
      </c>
      <c r="CK192" s="16"/>
      <c r="CL192" s="29">
        <f t="shared" si="273"/>
        <v>0</v>
      </c>
      <c r="CM192" s="16"/>
    </row>
    <row r="193" spans="1:91" s="2" customFormat="1" ht="12.75" hidden="1" customHeight="1" x14ac:dyDescent="0.3">
      <c r="A193" s="59"/>
      <c r="B193" s="15">
        <f t="shared" si="274"/>
        <v>171</v>
      </c>
      <c r="C193" s="62"/>
      <c r="D193" s="63"/>
      <c r="E193" s="44"/>
      <c r="F193" s="36"/>
      <c r="G193" s="37" t="str">
        <f t="shared" si="94"/>
        <v/>
      </c>
      <c r="H193" s="36"/>
      <c r="I193" s="34" t="str">
        <f t="shared" si="229"/>
        <v/>
      </c>
      <c r="J193" s="36"/>
      <c r="K193" s="34" t="str">
        <f t="shared" si="230"/>
        <v/>
      </c>
      <c r="L193" s="36"/>
      <c r="M193" s="35" t="str">
        <f t="shared" si="231"/>
        <v/>
      </c>
      <c r="N193" s="28"/>
      <c r="O193" s="29">
        <f t="shared" si="232"/>
        <v>0</v>
      </c>
      <c r="P193" s="16"/>
      <c r="Q193" s="29">
        <f t="shared" si="233"/>
        <v>0</v>
      </c>
      <c r="R193" s="29">
        <f t="shared" si="234"/>
        <v>0</v>
      </c>
      <c r="S193" s="16"/>
      <c r="T193" s="29">
        <f t="shared" si="235"/>
        <v>0</v>
      </c>
      <c r="U193" s="16"/>
      <c r="V193" s="29">
        <f t="shared" si="236"/>
        <v>0</v>
      </c>
      <c r="W193" s="16"/>
      <c r="X193" s="29">
        <f t="shared" si="237"/>
        <v>0</v>
      </c>
      <c r="Y193" s="16"/>
      <c r="Z193" s="2">
        <f t="shared" si="238"/>
        <v>0</v>
      </c>
      <c r="AA193" s="16"/>
      <c r="AB193" s="2">
        <f t="shared" si="239"/>
        <v>0</v>
      </c>
      <c r="AC193" s="2">
        <f t="shared" si="240"/>
        <v>0</v>
      </c>
      <c r="AD193" s="16"/>
      <c r="AE193" s="2">
        <f t="shared" si="241"/>
        <v>0</v>
      </c>
      <c r="AF193" s="16"/>
      <c r="AG193" s="2">
        <f t="shared" si="242"/>
        <v>0</v>
      </c>
      <c r="AH193" s="16"/>
      <c r="AI193" s="2">
        <f t="shared" si="243"/>
        <v>0</v>
      </c>
      <c r="AJ193" s="16"/>
      <c r="AK193" s="29">
        <f t="shared" si="244"/>
        <v>0</v>
      </c>
      <c r="AL193" s="16"/>
      <c r="AM193" s="29">
        <f t="shared" si="245"/>
        <v>0</v>
      </c>
      <c r="AN193" s="29">
        <f t="shared" si="246"/>
        <v>0</v>
      </c>
      <c r="AO193" s="16"/>
      <c r="AP193" s="29">
        <f t="shared" si="247"/>
        <v>0</v>
      </c>
      <c r="AQ193" s="16"/>
      <c r="AR193" s="29">
        <f t="shared" si="248"/>
        <v>0</v>
      </c>
      <c r="AS193" s="16"/>
      <c r="AT193" s="29">
        <f t="shared" si="249"/>
        <v>0</v>
      </c>
      <c r="AU193" s="16"/>
      <c r="AV193" s="2">
        <f t="shared" si="250"/>
        <v>0</v>
      </c>
      <c r="AW193" s="16"/>
      <c r="AX193" s="2">
        <f t="shared" si="251"/>
        <v>0</v>
      </c>
      <c r="AY193" s="2">
        <f t="shared" si="252"/>
        <v>0</v>
      </c>
      <c r="AZ193" s="16"/>
      <c r="BA193" s="2">
        <f t="shared" si="253"/>
        <v>0</v>
      </c>
      <c r="BB193" s="16"/>
      <c r="BC193" s="2">
        <f t="shared" si="254"/>
        <v>0</v>
      </c>
      <c r="BD193" s="16"/>
      <c r="BE193" s="2">
        <f t="shared" si="255"/>
        <v>0</v>
      </c>
      <c r="BF193" s="16"/>
      <c r="BG193" s="29">
        <f t="shared" si="256"/>
        <v>0</v>
      </c>
      <c r="BH193" s="16"/>
      <c r="BI193" s="29">
        <f t="shared" si="257"/>
        <v>0</v>
      </c>
      <c r="BJ193" s="29">
        <f t="shared" si="258"/>
        <v>0</v>
      </c>
      <c r="BK193" s="16"/>
      <c r="BL193" s="29">
        <f t="shared" si="259"/>
        <v>0</v>
      </c>
      <c r="BM193" s="16"/>
      <c r="BN193" s="29">
        <f t="shared" si="260"/>
        <v>0</v>
      </c>
      <c r="BO193" s="16"/>
      <c r="BP193" s="29">
        <f t="shared" si="261"/>
        <v>0</v>
      </c>
      <c r="BQ193" s="16"/>
      <c r="BR193" s="2">
        <f t="shared" si="262"/>
        <v>0</v>
      </c>
      <c r="BS193" s="16"/>
      <c r="BT193" s="2">
        <f t="shared" si="263"/>
        <v>0</v>
      </c>
      <c r="BU193" s="2">
        <f t="shared" si="264"/>
        <v>0</v>
      </c>
      <c r="BV193" s="16"/>
      <c r="BW193" s="2">
        <f t="shared" si="265"/>
        <v>0</v>
      </c>
      <c r="BX193" s="16"/>
      <c r="BY193" s="2">
        <f t="shared" si="266"/>
        <v>0</v>
      </c>
      <c r="BZ193" s="16"/>
      <c r="CA193" s="2">
        <f t="shared" si="267"/>
        <v>0</v>
      </c>
      <c r="CB193" s="16"/>
      <c r="CC193" s="29">
        <f t="shared" si="268"/>
        <v>0</v>
      </c>
      <c r="CD193" s="16"/>
      <c r="CE193" s="29">
        <f t="shared" si="269"/>
        <v>0</v>
      </c>
      <c r="CF193" s="29">
        <f t="shared" si="270"/>
        <v>0</v>
      </c>
      <c r="CG193" s="16"/>
      <c r="CH193" s="29">
        <f t="shared" si="271"/>
        <v>0</v>
      </c>
      <c r="CI193" s="16"/>
      <c r="CJ193" s="29">
        <f t="shared" si="272"/>
        <v>0</v>
      </c>
      <c r="CK193" s="16"/>
      <c r="CL193" s="29">
        <f t="shared" si="273"/>
        <v>0</v>
      </c>
      <c r="CM193" s="16"/>
    </row>
    <row r="194" spans="1:91" s="2" customFormat="1" ht="12.75" hidden="1" customHeight="1" x14ac:dyDescent="0.3">
      <c r="A194" s="59"/>
      <c r="B194" s="15">
        <f t="shared" si="274"/>
        <v>172</v>
      </c>
      <c r="C194" s="62"/>
      <c r="D194" s="63"/>
      <c r="E194" s="44"/>
      <c r="F194" s="36"/>
      <c r="G194" s="37" t="str">
        <f t="shared" si="94"/>
        <v/>
      </c>
      <c r="H194" s="36"/>
      <c r="I194" s="34" t="str">
        <f t="shared" si="229"/>
        <v/>
      </c>
      <c r="J194" s="36"/>
      <c r="K194" s="34" t="str">
        <f t="shared" si="230"/>
        <v/>
      </c>
      <c r="L194" s="36"/>
      <c r="M194" s="35" t="str">
        <f t="shared" si="231"/>
        <v/>
      </c>
      <c r="N194" s="28"/>
      <c r="O194" s="29">
        <f t="shared" si="232"/>
        <v>0</v>
      </c>
      <c r="P194" s="16"/>
      <c r="Q194" s="29">
        <f t="shared" si="233"/>
        <v>0</v>
      </c>
      <c r="R194" s="29">
        <f t="shared" si="234"/>
        <v>0</v>
      </c>
      <c r="S194" s="16"/>
      <c r="T194" s="29">
        <f t="shared" si="235"/>
        <v>0</v>
      </c>
      <c r="U194" s="16"/>
      <c r="V194" s="29">
        <f t="shared" si="236"/>
        <v>0</v>
      </c>
      <c r="W194" s="16"/>
      <c r="X194" s="29">
        <f t="shared" si="237"/>
        <v>0</v>
      </c>
      <c r="Y194" s="16"/>
      <c r="Z194" s="2">
        <f t="shared" si="238"/>
        <v>0</v>
      </c>
      <c r="AA194" s="16"/>
      <c r="AB194" s="2">
        <f t="shared" si="239"/>
        <v>0</v>
      </c>
      <c r="AC194" s="2">
        <f t="shared" si="240"/>
        <v>0</v>
      </c>
      <c r="AD194" s="16"/>
      <c r="AE194" s="2">
        <f t="shared" si="241"/>
        <v>0</v>
      </c>
      <c r="AF194" s="16"/>
      <c r="AG194" s="2">
        <f t="shared" si="242"/>
        <v>0</v>
      </c>
      <c r="AH194" s="16"/>
      <c r="AI194" s="2">
        <f t="shared" si="243"/>
        <v>0</v>
      </c>
      <c r="AJ194" s="16"/>
      <c r="AK194" s="29">
        <f t="shared" si="244"/>
        <v>0</v>
      </c>
      <c r="AL194" s="16"/>
      <c r="AM194" s="29">
        <f t="shared" si="245"/>
        <v>0</v>
      </c>
      <c r="AN194" s="29">
        <f t="shared" si="246"/>
        <v>0</v>
      </c>
      <c r="AO194" s="16"/>
      <c r="AP194" s="29">
        <f t="shared" si="247"/>
        <v>0</v>
      </c>
      <c r="AQ194" s="16"/>
      <c r="AR194" s="29">
        <f t="shared" si="248"/>
        <v>0</v>
      </c>
      <c r="AS194" s="16"/>
      <c r="AT194" s="29">
        <f t="shared" si="249"/>
        <v>0</v>
      </c>
      <c r="AU194" s="16"/>
      <c r="AV194" s="2">
        <f t="shared" si="250"/>
        <v>0</v>
      </c>
      <c r="AW194" s="16"/>
      <c r="AX194" s="2">
        <f t="shared" si="251"/>
        <v>0</v>
      </c>
      <c r="AY194" s="2">
        <f t="shared" si="252"/>
        <v>0</v>
      </c>
      <c r="AZ194" s="16"/>
      <c r="BA194" s="2">
        <f t="shared" si="253"/>
        <v>0</v>
      </c>
      <c r="BB194" s="16"/>
      <c r="BC194" s="2">
        <f t="shared" si="254"/>
        <v>0</v>
      </c>
      <c r="BD194" s="16"/>
      <c r="BE194" s="2">
        <f t="shared" si="255"/>
        <v>0</v>
      </c>
      <c r="BF194" s="16"/>
      <c r="BG194" s="29">
        <f t="shared" si="256"/>
        <v>0</v>
      </c>
      <c r="BH194" s="16"/>
      <c r="BI194" s="29">
        <f t="shared" si="257"/>
        <v>0</v>
      </c>
      <c r="BJ194" s="29">
        <f t="shared" si="258"/>
        <v>0</v>
      </c>
      <c r="BK194" s="16"/>
      <c r="BL194" s="29">
        <f t="shared" si="259"/>
        <v>0</v>
      </c>
      <c r="BM194" s="16"/>
      <c r="BN194" s="29">
        <f t="shared" si="260"/>
        <v>0</v>
      </c>
      <c r="BO194" s="16"/>
      <c r="BP194" s="29">
        <f t="shared" si="261"/>
        <v>0</v>
      </c>
      <c r="BQ194" s="16"/>
      <c r="BR194" s="2">
        <f t="shared" si="262"/>
        <v>0</v>
      </c>
      <c r="BS194" s="16"/>
      <c r="BT194" s="2">
        <f t="shared" si="263"/>
        <v>0</v>
      </c>
      <c r="BU194" s="2">
        <f t="shared" si="264"/>
        <v>0</v>
      </c>
      <c r="BV194" s="16"/>
      <c r="BW194" s="2">
        <f t="shared" si="265"/>
        <v>0</v>
      </c>
      <c r="BX194" s="16"/>
      <c r="BY194" s="2">
        <f t="shared" si="266"/>
        <v>0</v>
      </c>
      <c r="BZ194" s="16"/>
      <c r="CA194" s="2">
        <f t="shared" si="267"/>
        <v>0</v>
      </c>
      <c r="CB194" s="16"/>
      <c r="CC194" s="29">
        <f t="shared" si="268"/>
        <v>0</v>
      </c>
      <c r="CD194" s="16"/>
      <c r="CE194" s="29">
        <f t="shared" si="269"/>
        <v>0</v>
      </c>
      <c r="CF194" s="29">
        <f t="shared" si="270"/>
        <v>0</v>
      </c>
      <c r="CG194" s="16"/>
      <c r="CH194" s="29">
        <f t="shared" si="271"/>
        <v>0</v>
      </c>
      <c r="CI194" s="16"/>
      <c r="CJ194" s="29">
        <f t="shared" si="272"/>
        <v>0</v>
      </c>
      <c r="CK194" s="16"/>
      <c r="CL194" s="29">
        <f t="shared" si="273"/>
        <v>0</v>
      </c>
      <c r="CM194" s="16"/>
    </row>
    <row r="195" spans="1:91" s="2" customFormat="1" ht="12.75" hidden="1" customHeight="1" x14ac:dyDescent="0.3">
      <c r="A195" s="59"/>
      <c r="B195" s="15">
        <f t="shared" si="274"/>
        <v>173</v>
      </c>
      <c r="C195" s="62"/>
      <c r="D195" s="63"/>
      <c r="E195" s="44"/>
      <c r="F195" s="36"/>
      <c r="G195" s="37" t="str">
        <f t="shared" si="94"/>
        <v/>
      </c>
      <c r="H195" s="36"/>
      <c r="I195" s="34" t="str">
        <f t="shared" si="229"/>
        <v/>
      </c>
      <c r="J195" s="36"/>
      <c r="K195" s="34" t="str">
        <f t="shared" si="230"/>
        <v/>
      </c>
      <c r="L195" s="36"/>
      <c r="M195" s="35" t="str">
        <f t="shared" si="231"/>
        <v/>
      </c>
      <c r="N195" s="28"/>
      <c r="O195" s="29">
        <f t="shared" si="232"/>
        <v>0</v>
      </c>
      <c r="P195" s="16"/>
      <c r="Q195" s="29">
        <f t="shared" si="233"/>
        <v>0</v>
      </c>
      <c r="R195" s="29">
        <f t="shared" si="234"/>
        <v>0</v>
      </c>
      <c r="S195" s="16"/>
      <c r="T195" s="29">
        <f t="shared" si="235"/>
        <v>0</v>
      </c>
      <c r="U195" s="16"/>
      <c r="V195" s="29">
        <f t="shared" si="236"/>
        <v>0</v>
      </c>
      <c r="W195" s="16"/>
      <c r="X195" s="29">
        <f t="shared" si="237"/>
        <v>0</v>
      </c>
      <c r="Y195" s="16"/>
      <c r="Z195" s="2">
        <f t="shared" si="238"/>
        <v>0</v>
      </c>
      <c r="AA195" s="16"/>
      <c r="AB195" s="2">
        <f t="shared" si="239"/>
        <v>0</v>
      </c>
      <c r="AC195" s="2">
        <f t="shared" si="240"/>
        <v>0</v>
      </c>
      <c r="AD195" s="16"/>
      <c r="AE195" s="2">
        <f t="shared" si="241"/>
        <v>0</v>
      </c>
      <c r="AF195" s="16"/>
      <c r="AG195" s="2">
        <f t="shared" si="242"/>
        <v>0</v>
      </c>
      <c r="AH195" s="16"/>
      <c r="AI195" s="2">
        <f t="shared" si="243"/>
        <v>0</v>
      </c>
      <c r="AJ195" s="16"/>
      <c r="AK195" s="29">
        <f t="shared" si="244"/>
        <v>0</v>
      </c>
      <c r="AL195" s="16"/>
      <c r="AM195" s="29">
        <f t="shared" si="245"/>
        <v>0</v>
      </c>
      <c r="AN195" s="29">
        <f t="shared" si="246"/>
        <v>0</v>
      </c>
      <c r="AO195" s="16"/>
      <c r="AP195" s="29">
        <f t="shared" si="247"/>
        <v>0</v>
      </c>
      <c r="AQ195" s="16"/>
      <c r="AR195" s="29">
        <f t="shared" si="248"/>
        <v>0</v>
      </c>
      <c r="AS195" s="16"/>
      <c r="AT195" s="29">
        <f t="shared" si="249"/>
        <v>0</v>
      </c>
      <c r="AU195" s="16"/>
      <c r="AV195" s="2">
        <f t="shared" si="250"/>
        <v>0</v>
      </c>
      <c r="AW195" s="16"/>
      <c r="AX195" s="2">
        <f t="shared" si="251"/>
        <v>0</v>
      </c>
      <c r="AY195" s="2">
        <f t="shared" si="252"/>
        <v>0</v>
      </c>
      <c r="AZ195" s="16"/>
      <c r="BA195" s="2">
        <f t="shared" si="253"/>
        <v>0</v>
      </c>
      <c r="BB195" s="16"/>
      <c r="BC195" s="2">
        <f t="shared" si="254"/>
        <v>0</v>
      </c>
      <c r="BD195" s="16"/>
      <c r="BE195" s="2">
        <f t="shared" si="255"/>
        <v>0</v>
      </c>
      <c r="BF195" s="16"/>
      <c r="BG195" s="29">
        <f t="shared" si="256"/>
        <v>0</v>
      </c>
      <c r="BH195" s="16"/>
      <c r="BI195" s="29">
        <f t="shared" si="257"/>
        <v>0</v>
      </c>
      <c r="BJ195" s="29">
        <f t="shared" si="258"/>
        <v>0</v>
      </c>
      <c r="BK195" s="16"/>
      <c r="BL195" s="29">
        <f t="shared" si="259"/>
        <v>0</v>
      </c>
      <c r="BM195" s="16"/>
      <c r="BN195" s="29">
        <f t="shared" si="260"/>
        <v>0</v>
      </c>
      <c r="BO195" s="16"/>
      <c r="BP195" s="29">
        <f t="shared" si="261"/>
        <v>0</v>
      </c>
      <c r="BQ195" s="16"/>
      <c r="BR195" s="2">
        <f t="shared" si="262"/>
        <v>0</v>
      </c>
      <c r="BS195" s="16"/>
      <c r="BT195" s="2">
        <f t="shared" si="263"/>
        <v>0</v>
      </c>
      <c r="BU195" s="2">
        <f t="shared" si="264"/>
        <v>0</v>
      </c>
      <c r="BV195" s="16"/>
      <c r="BW195" s="2">
        <f t="shared" si="265"/>
        <v>0</v>
      </c>
      <c r="BX195" s="16"/>
      <c r="BY195" s="2">
        <f t="shared" si="266"/>
        <v>0</v>
      </c>
      <c r="BZ195" s="16"/>
      <c r="CA195" s="2">
        <f t="shared" si="267"/>
        <v>0</v>
      </c>
      <c r="CB195" s="16"/>
      <c r="CC195" s="29">
        <f t="shared" si="268"/>
        <v>0</v>
      </c>
      <c r="CD195" s="16"/>
      <c r="CE195" s="29">
        <f t="shared" si="269"/>
        <v>0</v>
      </c>
      <c r="CF195" s="29">
        <f t="shared" si="270"/>
        <v>0</v>
      </c>
      <c r="CG195" s="16"/>
      <c r="CH195" s="29">
        <f t="shared" si="271"/>
        <v>0</v>
      </c>
      <c r="CI195" s="16"/>
      <c r="CJ195" s="29">
        <f t="shared" si="272"/>
        <v>0</v>
      </c>
      <c r="CK195" s="16"/>
      <c r="CL195" s="29">
        <f t="shared" si="273"/>
        <v>0</v>
      </c>
      <c r="CM195" s="16"/>
    </row>
    <row r="196" spans="1:91" s="2" customFormat="1" ht="12.75" hidden="1" customHeight="1" x14ac:dyDescent="0.3">
      <c r="A196" s="59"/>
      <c r="B196" s="15">
        <f t="shared" si="274"/>
        <v>174</v>
      </c>
      <c r="C196" s="62"/>
      <c r="D196" s="63"/>
      <c r="E196" s="44"/>
      <c r="F196" s="36"/>
      <c r="G196" s="37" t="str">
        <f t="shared" si="94"/>
        <v/>
      </c>
      <c r="H196" s="36"/>
      <c r="I196" s="34" t="str">
        <f t="shared" si="229"/>
        <v/>
      </c>
      <c r="J196" s="36"/>
      <c r="K196" s="34" t="str">
        <f t="shared" si="230"/>
        <v/>
      </c>
      <c r="L196" s="36"/>
      <c r="M196" s="35" t="str">
        <f t="shared" si="231"/>
        <v/>
      </c>
      <c r="N196" s="28"/>
      <c r="O196" s="29">
        <f t="shared" si="232"/>
        <v>0</v>
      </c>
      <c r="P196" s="16"/>
      <c r="Q196" s="29">
        <f t="shared" si="233"/>
        <v>0</v>
      </c>
      <c r="R196" s="29">
        <f t="shared" si="234"/>
        <v>0</v>
      </c>
      <c r="S196" s="16"/>
      <c r="T196" s="29">
        <f t="shared" si="235"/>
        <v>0</v>
      </c>
      <c r="U196" s="16"/>
      <c r="V196" s="29">
        <f t="shared" si="236"/>
        <v>0</v>
      </c>
      <c r="W196" s="16"/>
      <c r="X196" s="29">
        <f t="shared" si="237"/>
        <v>0</v>
      </c>
      <c r="Y196" s="16"/>
      <c r="Z196" s="2">
        <f t="shared" si="238"/>
        <v>0</v>
      </c>
      <c r="AA196" s="16"/>
      <c r="AB196" s="2">
        <f t="shared" si="239"/>
        <v>0</v>
      </c>
      <c r="AC196" s="2">
        <f t="shared" si="240"/>
        <v>0</v>
      </c>
      <c r="AD196" s="16"/>
      <c r="AE196" s="2">
        <f t="shared" si="241"/>
        <v>0</v>
      </c>
      <c r="AF196" s="16"/>
      <c r="AG196" s="2">
        <f t="shared" si="242"/>
        <v>0</v>
      </c>
      <c r="AH196" s="16"/>
      <c r="AI196" s="2">
        <f t="shared" si="243"/>
        <v>0</v>
      </c>
      <c r="AJ196" s="16"/>
      <c r="AK196" s="29">
        <f t="shared" si="244"/>
        <v>0</v>
      </c>
      <c r="AL196" s="16"/>
      <c r="AM196" s="29">
        <f t="shared" si="245"/>
        <v>0</v>
      </c>
      <c r="AN196" s="29">
        <f t="shared" si="246"/>
        <v>0</v>
      </c>
      <c r="AO196" s="16"/>
      <c r="AP196" s="29">
        <f t="shared" si="247"/>
        <v>0</v>
      </c>
      <c r="AQ196" s="16"/>
      <c r="AR196" s="29">
        <f t="shared" si="248"/>
        <v>0</v>
      </c>
      <c r="AS196" s="16"/>
      <c r="AT196" s="29">
        <f t="shared" si="249"/>
        <v>0</v>
      </c>
      <c r="AU196" s="16"/>
      <c r="AV196" s="2">
        <f t="shared" si="250"/>
        <v>0</v>
      </c>
      <c r="AW196" s="16"/>
      <c r="AX196" s="2">
        <f t="shared" si="251"/>
        <v>0</v>
      </c>
      <c r="AY196" s="2">
        <f t="shared" si="252"/>
        <v>0</v>
      </c>
      <c r="AZ196" s="16"/>
      <c r="BA196" s="2">
        <f t="shared" si="253"/>
        <v>0</v>
      </c>
      <c r="BB196" s="16"/>
      <c r="BC196" s="2">
        <f t="shared" si="254"/>
        <v>0</v>
      </c>
      <c r="BD196" s="16"/>
      <c r="BE196" s="2">
        <f t="shared" si="255"/>
        <v>0</v>
      </c>
      <c r="BF196" s="16"/>
      <c r="BG196" s="29">
        <f t="shared" si="256"/>
        <v>0</v>
      </c>
      <c r="BH196" s="16"/>
      <c r="BI196" s="29">
        <f t="shared" si="257"/>
        <v>0</v>
      </c>
      <c r="BJ196" s="29">
        <f t="shared" si="258"/>
        <v>0</v>
      </c>
      <c r="BK196" s="16"/>
      <c r="BL196" s="29">
        <f t="shared" si="259"/>
        <v>0</v>
      </c>
      <c r="BM196" s="16"/>
      <c r="BN196" s="29">
        <f t="shared" si="260"/>
        <v>0</v>
      </c>
      <c r="BO196" s="16"/>
      <c r="BP196" s="29">
        <f t="shared" si="261"/>
        <v>0</v>
      </c>
      <c r="BQ196" s="16"/>
      <c r="BR196" s="2">
        <f t="shared" si="262"/>
        <v>0</v>
      </c>
      <c r="BS196" s="16"/>
      <c r="BT196" s="2">
        <f t="shared" si="263"/>
        <v>0</v>
      </c>
      <c r="BU196" s="2">
        <f t="shared" si="264"/>
        <v>0</v>
      </c>
      <c r="BV196" s="16"/>
      <c r="BW196" s="2">
        <f t="shared" si="265"/>
        <v>0</v>
      </c>
      <c r="BX196" s="16"/>
      <c r="BY196" s="2">
        <f t="shared" si="266"/>
        <v>0</v>
      </c>
      <c r="BZ196" s="16"/>
      <c r="CA196" s="2">
        <f t="shared" si="267"/>
        <v>0</v>
      </c>
      <c r="CB196" s="16"/>
      <c r="CC196" s="29">
        <f t="shared" si="268"/>
        <v>0</v>
      </c>
      <c r="CD196" s="16"/>
      <c r="CE196" s="29">
        <f t="shared" si="269"/>
        <v>0</v>
      </c>
      <c r="CF196" s="29">
        <f t="shared" si="270"/>
        <v>0</v>
      </c>
      <c r="CG196" s="16"/>
      <c r="CH196" s="29">
        <f t="shared" si="271"/>
        <v>0</v>
      </c>
      <c r="CI196" s="16"/>
      <c r="CJ196" s="29">
        <f t="shared" si="272"/>
        <v>0</v>
      </c>
      <c r="CK196" s="16"/>
      <c r="CL196" s="29">
        <f t="shared" si="273"/>
        <v>0</v>
      </c>
      <c r="CM196" s="16"/>
    </row>
    <row r="197" spans="1:91" s="2" customFormat="1" ht="12.75" hidden="1" customHeight="1" x14ac:dyDescent="0.3">
      <c r="A197" s="59"/>
      <c r="B197" s="15">
        <f t="shared" si="274"/>
        <v>175</v>
      </c>
      <c r="C197" s="62"/>
      <c r="D197" s="63"/>
      <c r="E197" s="44"/>
      <c r="F197" s="36"/>
      <c r="G197" s="37" t="str">
        <f t="shared" si="94"/>
        <v/>
      </c>
      <c r="H197" s="36"/>
      <c r="I197" s="34" t="str">
        <f t="shared" si="229"/>
        <v/>
      </c>
      <c r="J197" s="36"/>
      <c r="K197" s="34" t="str">
        <f t="shared" si="230"/>
        <v/>
      </c>
      <c r="L197" s="36"/>
      <c r="M197" s="35" t="str">
        <f t="shared" si="231"/>
        <v/>
      </c>
      <c r="N197" s="28"/>
      <c r="O197" s="29">
        <f t="shared" si="232"/>
        <v>0</v>
      </c>
      <c r="P197" s="16"/>
      <c r="Q197" s="29">
        <f t="shared" si="233"/>
        <v>0</v>
      </c>
      <c r="R197" s="29">
        <f t="shared" si="234"/>
        <v>0</v>
      </c>
      <c r="S197" s="16"/>
      <c r="T197" s="29">
        <f t="shared" si="235"/>
        <v>0</v>
      </c>
      <c r="U197" s="16"/>
      <c r="V197" s="29">
        <f t="shared" si="236"/>
        <v>0</v>
      </c>
      <c r="W197" s="16"/>
      <c r="X197" s="29">
        <f t="shared" si="237"/>
        <v>0</v>
      </c>
      <c r="Y197" s="16"/>
      <c r="Z197" s="2">
        <f t="shared" si="238"/>
        <v>0</v>
      </c>
      <c r="AA197" s="16"/>
      <c r="AB197" s="2">
        <f t="shared" si="239"/>
        <v>0</v>
      </c>
      <c r="AC197" s="2">
        <f t="shared" si="240"/>
        <v>0</v>
      </c>
      <c r="AD197" s="16"/>
      <c r="AE197" s="2">
        <f t="shared" si="241"/>
        <v>0</v>
      </c>
      <c r="AF197" s="16"/>
      <c r="AG197" s="2">
        <f t="shared" si="242"/>
        <v>0</v>
      </c>
      <c r="AH197" s="16"/>
      <c r="AI197" s="2">
        <f t="shared" si="243"/>
        <v>0</v>
      </c>
      <c r="AJ197" s="16"/>
      <c r="AK197" s="29">
        <f t="shared" si="244"/>
        <v>0</v>
      </c>
      <c r="AL197" s="16"/>
      <c r="AM197" s="29">
        <f t="shared" si="245"/>
        <v>0</v>
      </c>
      <c r="AN197" s="29">
        <f t="shared" si="246"/>
        <v>0</v>
      </c>
      <c r="AO197" s="16"/>
      <c r="AP197" s="29">
        <f t="shared" si="247"/>
        <v>0</v>
      </c>
      <c r="AQ197" s="16"/>
      <c r="AR197" s="29">
        <f t="shared" si="248"/>
        <v>0</v>
      </c>
      <c r="AS197" s="16"/>
      <c r="AT197" s="29">
        <f t="shared" si="249"/>
        <v>0</v>
      </c>
      <c r="AU197" s="16"/>
      <c r="AV197" s="2">
        <f t="shared" si="250"/>
        <v>0</v>
      </c>
      <c r="AW197" s="16"/>
      <c r="AX197" s="2">
        <f t="shared" si="251"/>
        <v>0</v>
      </c>
      <c r="AY197" s="2">
        <f t="shared" si="252"/>
        <v>0</v>
      </c>
      <c r="AZ197" s="16"/>
      <c r="BA197" s="2">
        <f t="shared" si="253"/>
        <v>0</v>
      </c>
      <c r="BB197" s="16"/>
      <c r="BC197" s="2">
        <f t="shared" si="254"/>
        <v>0</v>
      </c>
      <c r="BD197" s="16"/>
      <c r="BE197" s="2">
        <f t="shared" si="255"/>
        <v>0</v>
      </c>
      <c r="BF197" s="16"/>
      <c r="BG197" s="29">
        <f t="shared" si="256"/>
        <v>0</v>
      </c>
      <c r="BH197" s="16"/>
      <c r="BI197" s="29">
        <f t="shared" si="257"/>
        <v>0</v>
      </c>
      <c r="BJ197" s="29">
        <f t="shared" si="258"/>
        <v>0</v>
      </c>
      <c r="BK197" s="16"/>
      <c r="BL197" s="29">
        <f t="shared" si="259"/>
        <v>0</v>
      </c>
      <c r="BM197" s="16"/>
      <c r="BN197" s="29">
        <f t="shared" si="260"/>
        <v>0</v>
      </c>
      <c r="BO197" s="16"/>
      <c r="BP197" s="29">
        <f t="shared" si="261"/>
        <v>0</v>
      </c>
      <c r="BQ197" s="16"/>
      <c r="BR197" s="2">
        <f t="shared" si="262"/>
        <v>0</v>
      </c>
      <c r="BS197" s="16"/>
      <c r="BT197" s="2">
        <f t="shared" si="263"/>
        <v>0</v>
      </c>
      <c r="BU197" s="2">
        <f t="shared" si="264"/>
        <v>0</v>
      </c>
      <c r="BV197" s="16"/>
      <c r="BW197" s="2">
        <f t="shared" si="265"/>
        <v>0</v>
      </c>
      <c r="BX197" s="16"/>
      <c r="BY197" s="2">
        <f t="shared" si="266"/>
        <v>0</v>
      </c>
      <c r="BZ197" s="16"/>
      <c r="CA197" s="2">
        <f t="shared" si="267"/>
        <v>0</v>
      </c>
      <c r="CB197" s="16"/>
      <c r="CC197" s="29">
        <f t="shared" si="268"/>
        <v>0</v>
      </c>
      <c r="CD197" s="16"/>
      <c r="CE197" s="29">
        <f t="shared" si="269"/>
        <v>0</v>
      </c>
      <c r="CF197" s="29">
        <f t="shared" si="270"/>
        <v>0</v>
      </c>
      <c r="CG197" s="16"/>
      <c r="CH197" s="29">
        <f t="shared" si="271"/>
        <v>0</v>
      </c>
      <c r="CI197" s="16"/>
      <c r="CJ197" s="29">
        <f t="shared" si="272"/>
        <v>0</v>
      </c>
      <c r="CK197" s="16"/>
      <c r="CL197" s="29">
        <f t="shared" si="273"/>
        <v>0</v>
      </c>
      <c r="CM197" s="16"/>
    </row>
    <row r="198" spans="1:91" s="2" customFormat="1" ht="12.75" hidden="1" customHeight="1" x14ac:dyDescent="0.3">
      <c r="A198" s="59"/>
      <c r="B198" s="15">
        <f t="shared" si="274"/>
        <v>176</v>
      </c>
      <c r="C198" s="62"/>
      <c r="D198" s="63"/>
      <c r="E198" s="44"/>
      <c r="F198" s="36"/>
      <c r="G198" s="37" t="str">
        <f t="shared" si="94"/>
        <v/>
      </c>
      <c r="H198" s="36"/>
      <c r="I198" s="34" t="str">
        <f t="shared" si="229"/>
        <v/>
      </c>
      <c r="J198" s="36"/>
      <c r="K198" s="34" t="str">
        <f t="shared" si="230"/>
        <v/>
      </c>
      <c r="L198" s="36"/>
      <c r="M198" s="35" t="str">
        <f t="shared" si="231"/>
        <v/>
      </c>
      <c r="N198" s="28"/>
      <c r="O198" s="29">
        <f t="shared" si="232"/>
        <v>0</v>
      </c>
      <c r="P198" s="16"/>
      <c r="Q198" s="29">
        <f t="shared" si="233"/>
        <v>0</v>
      </c>
      <c r="R198" s="29">
        <f t="shared" si="234"/>
        <v>0</v>
      </c>
      <c r="S198" s="16"/>
      <c r="T198" s="29">
        <f t="shared" si="235"/>
        <v>0</v>
      </c>
      <c r="U198" s="16"/>
      <c r="V198" s="29">
        <f t="shared" si="236"/>
        <v>0</v>
      </c>
      <c r="W198" s="16"/>
      <c r="X198" s="29">
        <f t="shared" si="237"/>
        <v>0</v>
      </c>
      <c r="Y198" s="16"/>
      <c r="Z198" s="2">
        <f t="shared" si="238"/>
        <v>0</v>
      </c>
      <c r="AA198" s="16"/>
      <c r="AB198" s="2">
        <f t="shared" si="239"/>
        <v>0</v>
      </c>
      <c r="AC198" s="2">
        <f t="shared" si="240"/>
        <v>0</v>
      </c>
      <c r="AD198" s="16"/>
      <c r="AE198" s="2">
        <f t="shared" si="241"/>
        <v>0</v>
      </c>
      <c r="AF198" s="16"/>
      <c r="AG198" s="2">
        <f t="shared" si="242"/>
        <v>0</v>
      </c>
      <c r="AH198" s="16"/>
      <c r="AI198" s="2">
        <f t="shared" si="243"/>
        <v>0</v>
      </c>
      <c r="AJ198" s="16"/>
      <c r="AK198" s="29">
        <f t="shared" si="244"/>
        <v>0</v>
      </c>
      <c r="AL198" s="16"/>
      <c r="AM198" s="29">
        <f t="shared" si="245"/>
        <v>0</v>
      </c>
      <c r="AN198" s="29">
        <f t="shared" si="246"/>
        <v>0</v>
      </c>
      <c r="AO198" s="16"/>
      <c r="AP198" s="29">
        <f t="shared" si="247"/>
        <v>0</v>
      </c>
      <c r="AQ198" s="16"/>
      <c r="AR198" s="29">
        <f t="shared" si="248"/>
        <v>0</v>
      </c>
      <c r="AS198" s="16"/>
      <c r="AT198" s="29">
        <f t="shared" si="249"/>
        <v>0</v>
      </c>
      <c r="AU198" s="16"/>
      <c r="AV198" s="2">
        <f t="shared" si="250"/>
        <v>0</v>
      </c>
      <c r="AW198" s="16"/>
      <c r="AX198" s="2">
        <f t="shared" si="251"/>
        <v>0</v>
      </c>
      <c r="AY198" s="2">
        <f t="shared" si="252"/>
        <v>0</v>
      </c>
      <c r="AZ198" s="16"/>
      <c r="BA198" s="2">
        <f t="shared" si="253"/>
        <v>0</v>
      </c>
      <c r="BB198" s="16"/>
      <c r="BC198" s="2">
        <f t="shared" si="254"/>
        <v>0</v>
      </c>
      <c r="BD198" s="16"/>
      <c r="BE198" s="2">
        <f t="shared" si="255"/>
        <v>0</v>
      </c>
      <c r="BF198" s="16"/>
      <c r="BG198" s="29">
        <f t="shared" si="256"/>
        <v>0</v>
      </c>
      <c r="BH198" s="16"/>
      <c r="BI198" s="29">
        <f t="shared" si="257"/>
        <v>0</v>
      </c>
      <c r="BJ198" s="29">
        <f t="shared" si="258"/>
        <v>0</v>
      </c>
      <c r="BK198" s="16"/>
      <c r="BL198" s="29">
        <f t="shared" si="259"/>
        <v>0</v>
      </c>
      <c r="BM198" s="16"/>
      <c r="BN198" s="29">
        <f t="shared" si="260"/>
        <v>0</v>
      </c>
      <c r="BO198" s="16"/>
      <c r="BP198" s="29">
        <f t="shared" si="261"/>
        <v>0</v>
      </c>
      <c r="BQ198" s="16"/>
      <c r="BR198" s="2">
        <f t="shared" si="262"/>
        <v>0</v>
      </c>
      <c r="BS198" s="16"/>
      <c r="BT198" s="2">
        <f t="shared" si="263"/>
        <v>0</v>
      </c>
      <c r="BU198" s="2">
        <f t="shared" si="264"/>
        <v>0</v>
      </c>
      <c r="BV198" s="16"/>
      <c r="BW198" s="2">
        <f t="shared" si="265"/>
        <v>0</v>
      </c>
      <c r="BX198" s="16"/>
      <c r="BY198" s="2">
        <f t="shared" si="266"/>
        <v>0</v>
      </c>
      <c r="BZ198" s="16"/>
      <c r="CA198" s="2">
        <f t="shared" si="267"/>
        <v>0</v>
      </c>
      <c r="CB198" s="16"/>
      <c r="CC198" s="29">
        <f t="shared" si="268"/>
        <v>0</v>
      </c>
      <c r="CD198" s="16"/>
      <c r="CE198" s="29">
        <f t="shared" si="269"/>
        <v>0</v>
      </c>
      <c r="CF198" s="29">
        <f t="shared" si="270"/>
        <v>0</v>
      </c>
      <c r="CG198" s="16"/>
      <c r="CH198" s="29">
        <f t="shared" si="271"/>
        <v>0</v>
      </c>
      <c r="CI198" s="16"/>
      <c r="CJ198" s="29">
        <f t="shared" si="272"/>
        <v>0</v>
      </c>
      <c r="CK198" s="16"/>
      <c r="CL198" s="29">
        <f t="shared" si="273"/>
        <v>0</v>
      </c>
      <c r="CM198" s="16"/>
    </row>
    <row r="199" spans="1:91" s="2" customFormat="1" ht="12.75" hidden="1" customHeight="1" x14ac:dyDescent="0.3">
      <c r="A199" s="59"/>
      <c r="B199" s="15">
        <f t="shared" si="274"/>
        <v>177</v>
      </c>
      <c r="C199" s="62"/>
      <c r="D199" s="63"/>
      <c r="E199" s="44"/>
      <c r="F199" s="36"/>
      <c r="G199" s="37" t="str">
        <f t="shared" si="94"/>
        <v/>
      </c>
      <c r="H199" s="36"/>
      <c r="I199" s="34" t="str">
        <f t="shared" si="229"/>
        <v/>
      </c>
      <c r="J199" s="36"/>
      <c r="K199" s="34" t="str">
        <f t="shared" si="230"/>
        <v/>
      </c>
      <c r="L199" s="36"/>
      <c r="M199" s="35" t="str">
        <f t="shared" si="231"/>
        <v/>
      </c>
      <c r="N199" s="28"/>
      <c r="O199" s="29">
        <f t="shared" si="232"/>
        <v>0</v>
      </c>
      <c r="P199" s="16"/>
      <c r="Q199" s="29">
        <f t="shared" si="233"/>
        <v>0</v>
      </c>
      <c r="R199" s="29">
        <f t="shared" si="234"/>
        <v>0</v>
      </c>
      <c r="S199" s="16"/>
      <c r="T199" s="29">
        <f t="shared" si="235"/>
        <v>0</v>
      </c>
      <c r="U199" s="16"/>
      <c r="V199" s="29">
        <f t="shared" si="236"/>
        <v>0</v>
      </c>
      <c r="W199" s="16"/>
      <c r="X199" s="29">
        <f t="shared" si="237"/>
        <v>0</v>
      </c>
      <c r="Y199" s="16"/>
      <c r="Z199" s="2">
        <f t="shared" si="238"/>
        <v>0</v>
      </c>
      <c r="AA199" s="16"/>
      <c r="AB199" s="2">
        <f t="shared" si="239"/>
        <v>0</v>
      </c>
      <c r="AC199" s="2">
        <f t="shared" si="240"/>
        <v>0</v>
      </c>
      <c r="AD199" s="16"/>
      <c r="AE199" s="2">
        <f t="shared" si="241"/>
        <v>0</v>
      </c>
      <c r="AF199" s="16"/>
      <c r="AG199" s="2">
        <f t="shared" si="242"/>
        <v>0</v>
      </c>
      <c r="AH199" s="16"/>
      <c r="AI199" s="2">
        <f t="shared" si="243"/>
        <v>0</v>
      </c>
      <c r="AJ199" s="16"/>
      <c r="AK199" s="29">
        <f t="shared" si="244"/>
        <v>0</v>
      </c>
      <c r="AL199" s="16"/>
      <c r="AM199" s="29">
        <f t="shared" si="245"/>
        <v>0</v>
      </c>
      <c r="AN199" s="29">
        <f t="shared" si="246"/>
        <v>0</v>
      </c>
      <c r="AO199" s="16"/>
      <c r="AP199" s="29">
        <f t="shared" si="247"/>
        <v>0</v>
      </c>
      <c r="AQ199" s="16"/>
      <c r="AR199" s="29">
        <f t="shared" si="248"/>
        <v>0</v>
      </c>
      <c r="AS199" s="16"/>
      <c r="AT199" s="29">
        <f t="shared" si="249"/>
        <v>0</v>
      </c>
      <c r="AU199" s="16"/>
      <c r="AV199" s="2">
        <f t="shared" si="250"/>
        <v>0</v>
      </c>
      <c r="AW199" s="16"/>
      <c r="AX199" s="2">
        <f t="shared" si="251"/>
        <v>0</v>
      </c>
      <c r="AY199" s="2">
        <f t="shared" si="252"/>
        <v>0</v>
      </c>
      <c r="AZ199" s="16"/>
      <c r="BA199" s="2">
        <f t="shared" si="253"/>
        <v>0</v>
      </c>
      <c r="BB199" s="16"/>
      <c r="BC199" s="2">
        <f t="shared" si="254"/>
        <v>0</v>
      </c>
      <c r="BD199" s="16"/>
      <c r="BE199" s="2">
        <f t="shared" si="255"/>
        <v>0</v>
      </c>
      <c r="BF199" s="16"/>
      <c r="BG199" s="29">
        <f t="shared" si="256"/>
        <v>0</v>
      </c>
      <c r="BH199" s="16"/>
      <c r="BI199" s="29">
        <f t="shared" si="257"/>
        <v>0</v>
      </c>
      <c r="BJ199" s="29">
        <f t="shared" si="258"/>
        <v>0</v>
      </c>
      <c r="BK199" s="16"/>
      <c r="BL199" s="29">
        <f t="shared" si="259"/>
        <v>0</v>
      </c>
      <c r="BM199" s="16"/>
      <c r="BN199" s="29">
        <f t="shared" si="260"/>
        <v>0</v>
      </c>
      <c r="BO199" s="16"/>
      <c r="BP199" s="29">
        <f t="shared" si="261"/>
        <v>0</v>
      </c>
      <c r="BQ199" s="16"/>
      <c r="BR199" s="2">
        <f t="shared" si="262"/>
        <v>0</v>
      </c>
      <c r="BS199" s="16"/>
      <c r="BT199" s="2">
        <f t="shared" si="263"/>
        <v>0</v>
      </c>
      <c r="BU199" s="2">
        <f t="shared" si="264"/>
        <v>0</v>
      </c>
      <c r="BV199" s="16"/>
      <c r="BW199" s="2">
        <f t="shared" si="265"/>
        <v>0</v>
      </c>
      <c r="BX199" s="16"/>
      <c r="BY199" s="2">
        <f t="shared" si="266"/>
        <v>0</v>
      </c>
      <c r="BZ199" s="16"/>
      <c r="CA199" s="2">
        <f t="shared" si="267"/>
        <v>0</v>
      </c>
      <c r="CB199" s="16"/>
      <c r="CC199" s="29">
        <f t="shared" si="268"/>
        <v>0</v>
      </c>
      <c r="CD199" s="16"/>
      <c r="CE199" s="29">
        <f t="shared" si="269"/>
        <v>0</v>
      </c>
      <c r="CF199" s="29">
        <f t="shared" si="270"/>
        <v>0</v>
      </c>
      <c r="CG199" s="16"/>
      <c r="CH199" s="29">
        <f t="shared" si="271"/>
        <v>0</v>
      </c>
      <c r="CI199" s="16"/>
      <c r="CJ199" s="29">
        <f t="shared" si="272"/>
        <v>0</v>
      </c>
      <c r="CK199" s="16"/>
      <c r="CL199" s="29">
        <f t="shared" si="273"/>
        <v>0</v>
      </c>
      <c r="CM199" s="16"/>
    </row>
    <row r="200" spans="1:91" s="2" customFormat="1" ht="12.75" hidden="1" customHeight="1" x14ac:dyDescent="0.3">
      <c r="A200" s="59"/>
      <c r="B200" s="15">
        <f t="shared" si="274"/>
        <v>178</v>
      </c>
      <c r="C200" s="62"/>
      <c r="D200" s="63"/>
      <c r="E200" s="44"/>
      <c r="F200" s="36"/>
      <c r="G200" s="37" t="str">
        <f t="shared" si="94"/>
        <v/>
      </c>
      <c r="H200" s="36"/>
      <c r="I200" s="34" t="str">
        <f t="shared" si="229"/>
        <v/>
      </c>
      <c r="J200" s="36"/>
      <c r="K200" s="34" t="str">
        <f t="shared" si="230"/>
        <v/>
      </c>
      <c r="L200" s="36"/>
      <c r="M200" s="35" t="str">
        <f t="shared" si="231"/>
        <v/>
      </c>
      <c r="N200" s="28"/>
      <c r="O200" s="29">
        <f t="shared" si="232"/>
        <v>0</v>
      </c>
      <c r="P200" s="16"/>
      <c r="Q200" s="29">
        <f t="shared" si="233"/>
        <v>0</v>
      </c>
      <c r="R200" s="29">
        <f t="shared" si="234"/>
        <v>0</v>
      </c>
      <c r="S200" s="16"/>
      <c r="T200" s="29">
        <f t="shared" si="235"/>
        <v>0</v>
      </c>
      <c r="U200" s="16"/>
      <c r="V200" s="29">
        <f t="shared" si="236"/>
        <v>0</v>
      </c>
      <c r="W200" s="16"/>
      <c r="X200" s="29">
        <f t="shared" si="237"/>
        <v>0</v>
      </c>
      <c r="Y200" s="16"/>
      <c r="Z200" s="2">
        <f t="shared" si="238"/>
        <v>0</v>
      </c>
      <c r="AA200" s="16"/>
      <c r="AB200" s="2">
        <f t="shared" si="239"/>
        <v>0</v>
      </c>
      <c r="AC200" s="2">
        <f t="shared" si="240"/>
        <v>0</v>
      </c>
      <c r="AD200" s="16"/>
      <c r="AE200" s="2">
        <f t="shared" si="241"/>
        <v>0</v>
      </c>
      <c r="AF200" s="16"/>
      <c r="AG200" s="2">
        <f t="shared" si="242"/>
        <v>0</v>
      </c>
      <c r="AH200" s="16"/>
      <c r="AI200" s="2">
        <f t="shared" si="243"/>
        <v>0</v>
      </c>
      <c r="AJ200" s="16"/>
      <c r="AK200" s="29">
        <f t="shared" si="244"/>
        <v>0</v>
      </c>
      <c r="AL200" s="16"/>
      <c r="AM200" s="29">
        <f t="shared" si="245"/>
        <v>0</v>
      </c>
      <c r="AN200" s="29">
        <f t="shared" si="246"/>
        <v>0</v>
      </c>
      <c r="AO200" s="16"/>
      <c r="AP200" s="29">
        <f t="shared" si="247"/>
        <v>0</v>
      </c>
      <c r="AQ200" s="16"/>
      <c r="AR200" s="29">
        <f t="shared" si="248"/>
        <v>0</v>
      </c>
      <c r="AS200" s="16"/>
      <c r="AT200" s="29">
        <f t="shared" si="249"/>
        <v>0</v>
      </c>
      <c r="AU200" s="16"/>
      <c r="AV200" s="2">
        <f t="shared" si="250"/>
        <v>0</v>
      </c>
      <c r="AW200" s="16"/>
      <c r="AX200" s="2">
        <f t="shared" si="251"/>
        <v>0</v>
      </c>
      <c r="AY200" s="2">
        <f t="shared" si="252"/>
        <v>0</v>
      </c>
      <c r="AZ200" s="16"/>
      <c r="BA200" s="2">
        <f t="shared" si="253"/>
        <v>0</v>
      </c>
      <c r="BB200" s="16"/>
      <c r="BC200" s="2">
        <f t="shared" si="254"/>
        <v>0</v>
      </c>
      <c r="BD200" s="16"/>
      <c r="BE200" s="2">
        <f t="shared" si="255"/>
        <v>0</v>
      </c>
      <c r="BF200" s="16"/>
      <c r="BG200" s="29">
        <f t="shared" si="256"/>
        <v>0</v>
      </c>
      <c r="BH200" s="16"/>
      <c r="BI200" s="29">
        <f t="shared" si="257"/>
        <v>0</v>
      </c>
      <c r="BJ200" s="29">
        <f t="shared" si="258"/>
        <v>0</v>
      </c>
      <c r="BK200" s="16"/>
      <c r="BL200" s="29">
        <f t="shared" si="259"/>
        <v>0</v>
      </c>
      <c r="BM200" s="16"/>
      <c r="BN200" s="29">
        <f t="shared" si="260"/>
        <v>0</v>
      </c>
      <c r="BO200" s="16"/>
      <c r="BP200" s="29">
        <f t="shared" si="261"/>
        <v>0</v>
      </c>
      <c r="BQ200" s="16"/>
      <c r="BR200" s="2">
        <f t="shared" si="262"/>
        <v>0</v>
      </c>
      <c r="BS200" s="16"/>
      <c r="BT200" s="2">
        <f t="shared" si="263"/>
        <v>0</v>
      </c>
      <c r="BU200" s="2">
        <f t="shared" si="264"/>
        <v>0</v>
      </c>
      <c r="BV200" s="16"/>
      <c r="BW200" s="2">
        <f t="shared" si="265"/>
        <v>0</v>
      </c>
      <c r="BX200" s="16"/>
      <c r="BY200" s="2">
        <f t="shared" si="266"/>
        <v>0</v>
      </c>
      <c r="BZ200" s="16"/>
      <c r="CA200" s="2">
        <f t="shared" si="267"/>
        <v>0</v>
      </c>
      <c r="CB200" s="16"/>
      <c r="CC200" s="29">
        <f t="shared" si="268"/>
        <v>0</v>
      </c>
      <c r="CD200" s="16"/>
      <c r="CE200" s="29">
        <f t="shared" si="269"/>
        <v>0</v>
      </c>
      <c r="CF200" s="29">
        <f t="shared" si="270"/>
        <v>0</v>
      </c>
      <c r="CG200" s="16"/>
      <c r="CH200" s="29">
        <f t="shared" si="271"/>
        <v>0</v>
      </c>
      <c r="CI200" s="16"/>
      <c r="CJ200" s="29">
        <f t="shared" si="272"/>
        <v>0</v>
      </c>
      <c r="CK200" s="16"/>
      <c r="CL200" s="29">
        <f t="shared" si="273"/>
        <v>0</v>
      </c>
      <c r="CM200" s="16"/>
    </row>
    <row r="201" spans="1:91" s="2" customFormat="1" ht="12.75" hidden="1" customHeight="1" x14ac:dyDescent="0.3">
      <c r="A201" s="59"/>
      <c r="B201" s="15">
        <f t="shared" si="274"/>
        <v>179</v>
      </c>
      <c r="C201" s="62"/>
      <c r="D201" s="63"/>
      <c r="E201" s="44"/>
      <c r="F201" s="36"/>
      <c r="G201" s="37" t="str">
        <f t="shared" si="94"/>
        <v/>
      </c>
      <c r="H201" s="36"/>
      <c r="I201" s="34" t="str">
        <f t="shared" si="229"/>
        <v/>
      </c>
      <c r="J201" s="36"/>
      <c r="K201" s="34" t="str">
        <f t="shared" si="230"/>
        <v/>
      </c>
      <c r="L201" s="36"/>
      <c r="M201" s="35" t="str">
        <f t="shared" si="231"/>
        <v/>
      </c>
      <c r="N201" s="28"/>
      <c r="O201" s="29">
        <f t="shared" si="232"/>
        <v>0</v>
      </c>
      <c r="P201" s="16"/>
      <c r="Q201" s="29">
        <f t="shared" si="233"/>
        <v>0</v>
      </c>
      <c r="R201" s="29">
        <f t="shared" si="234"/>
        <v>0</v>
      </c>
      <c r="S201" s="16"/>
      <c r="T201" s="29">
        <f t="shared" si="235"/>
        <v>0</v>
      </c>
      <c r="U201" s="16"/>
      <c r="V201" s="29">
        <f t="shared" si="236"/>
        <v>0</v>
      </c>
      <c r="W201" s="16"/>
      <c r="X201" s="29">
        <f t="shared" si="237"/>
        <v>0</v>
      </c>
      <c r="Y201" s="16"/>
      <c r="Z201" s="2">
        <f t="shared" si="238"/>
        <v>0</v>
      </c>
      <c r="AA201" s="16"/>
      <c r="AB201" s="2">
        <f t="shared" si="239"/>
        <v>0</v>
      </c>
      <c r="AC201" s="2">
        <f t="shared" si="240"/>
        <v>0</v>
      </c>
      <c r="AD201" s="16"/>
      <c r="AE201" s="2">
        <f t="shared" si="241"/>
        <v>0</v>
      </c>
      <c r="AF201" s="16"/>
      <c r="AG201" s="2">
        <f t="shared" si="242"/>
        <v>0</v>
      </c>
      <c r="AH201" s="16"/>
      <c r="AI201" s="2">
        <f t="shared" si="243"/>
        <v>0</v>
      </c>
      <c r="AJ201" s="16"/>
      <c r="AK201" s="29">
        <f t="shared" si="244"/>
        <v>0</v>
      </c>
      <c r="AL201" s="16"/>
      <c r="AM201" s="29">
        <f t="shared" si="245"/>
        <v>0</v>
      </c>
      <c r="AN201" s="29">
        <f t="shared" si="246"/>
        <v>0</v>
      </c>
      <c r="AO201" s="16"/>
      <c r="AP201" s="29">
        <f t="shared" si="247"/>
        <v>0</v>
      </c>
      <c r="AQ201" s="16"/>
      <c r="AR201" s="29">
        <f t="shared" si="248"/>
        <v>0</v>
      </c>
      <c r="AS201" s="16"/>
      <c r="AT201" s="29">
        <f t="shared" si="249"/>
        <v>0</v>
      </c>
      <c r="AU201" s="16"/>
      <c r="AV201" s="2">
        <f t="shared" si="250"/>
        <v>0</v>
      </c>
      <c r="AW201" s="16"/>
      <c r="AX201" s="2">
        <f t="shared" si="251"/>
        <v>0</v>
      </c>
      <c r="AY201" s="2">
        <f t="shared" si="252"/>
        <v>0</v>
      </c>
      <c r="AZ201" s="16"/>
      <c r="BA201" s="2">
        <f t="shared" si="253"/>
        <v>0</v>
      </c>
      <c r="BB201" s="16"/>
      <c r="BC201" s="2">
        <f t="shared" si="254"/>
        <v>0</v>
      </c>
      <c r="BD201" s="16"/>
      <c r="BE201" s="2">
        <f t="shared" si="255"/>
        <v>0</v>
      </c>
      <c r="BF201" s="16"/>
      <c r="BG201" s="29">
        <f t="shared" si="256"/>
        <v>0</v>
      </c>
      <c r="BH201" s="16"/>
      <c r="BI201" s="29">
        <f t="shared" si="257"/>
        <v>0</v>
      </c>
      <c r="BJ201" s="29">
        <f t="shared" si="258"/>
        <v>0</v>
      </c>
      <c r="BK201" s="16"/>
      <c r="BL201" s="29">
        <f t="shared" si="259"/>
        <v>0</v>
      </c>
      <c r="BM201" s="16"/>
      <c r="BN201" s="29">
        <f t="shared" si="260"/>
        <v>0</v>
      </c>
      <c r="BO201" s="16"/>
      <c r="BP201" s="29">
        <f t="shared" si="261"/>
        <v>0</v>
      </c>
      <c r="BQ201" s="16"/>
      <c r="BR201" s="2">
        <f t="shared" si="262"/>
        <v>0</v>
      </c>
      <c r="BS201" s="16"/>
      <c r="BT201" s="2">
        <f t="shared" si="263"/>
        <v>0</v>
      </c>
      <c r="BU201" s="2">
        <f t="shared" si="264"/>
        <v>0</v>
      </c>
      <c r="BV201" s="16"/>
      <c r="BW201" s="2">
        <f t="shared" si="265"/>
        <v>0</v>
      </c>
      <c r="BX201" s="16"/>
      <c r="BY201" s="2">
        <f t="shared" si="266"/>
        <v>0</v>
      </c>
      <c r="BZ201" s="16"/>
      <c r="CA201" s="2">
        <f t="shared" si="267"/>
        <v>0</v>
      </c>
      <c r="CB201" s="16"/>
      <c r="CC201" s="29">
        <f t="shared" si="268"/>
        <v>0</v>
      </c>
      <c r="CD201" s="16"/>
      <c r="CE201" s="29">
        <f t="shared" si="269"/>
        <v>0</v>
      </c>
      <c r="CF201" s="29">
        <f t="shared" si="270"/>
        <v>0</v>
      </c>
      <c r="CG201" s="16"/>
      <c r="CH201" s="29">
        <f t="shared" si="271"/>
        <v>0</v>
      </c>
      <c r="CI201" s="16"/>
      <c r="CJ201" s="29">
        <f t="shared" si="272"/>
        <v>0</v>
      </c>
      <c r="CK201" s="16"/>
      <c r="CL201" s="29">
        <f t="shared" si="273"/>
        <v>0</v>
      </c>
      <c r="CM201" s="16"/>
    </row>
    <row r="202" spans="1:91" s="2" customFormat="1" ht="12.75" hidden="1" customHeight="1" x14ac:dyDescent="0.3">
      <c r="A202" s="59"/>
      <c r="B202" s="15">
        <f t="shared" si="274"/>
        <v>180</v>
      </c>
      <c r="C202" s="62"/>
      <c r="D202" s="63"/>
      <c r="E202" s="44"/>
      <c r="F202" s="36"/>
      <c r="G202" s="37" t="str">
        <f t="shared" si="94"/>
        <v/>
      </c>
      <c r="H202" s="36"/>
      <c r="I202" s="34" t="str">
        <f t="shared" si="229"/>
        <v/>
      </c>
      <c r="J202" s="36"/>
      <c r="K202" s="34" t="str">
        <f t="shared" si="230"/>
        <v/>
      </c>
      <c r="L202" s="36"/>
      <c r="M202" s="35" t="str">
        <f t="shared" si="231"/>
        <v/>
      </c>
      <c r="N202" s="28"/>
      <c r="O202" s="29">
        <f t="shared" ref="O202:O226" si="275">IF(A202=1,C202,0)</f>
        <v>0</v>
      </c>
      <c r="P202" s="16"/>
      <c r="Q202" s="29">
        <f t="shared" ref="Q202:Q226" si="276">IF(A202=1,E202,0)</f>
        <v>0</v>
      </c>
      <c r="R202" s="29">
        <f t="shared" ref="R202:R226" si="277">IF(A202=1,F202,0)</f>
        <v>0</v>
      </c>
      <c r="S202" s="16"/>
      <c r="T202" s="29">
        <f t="shared" ref="T202:T226" si="278">IF(A202=1,H202,0)</f>
        <v>0</v>
      </c>
      <c r="U202" s="16"/>
      <c r="V202" s="29">
        <f t="shared" ref="V202:V226" si="279">IF(A202=1,J202,0)</f>
        <v>0</v>
      </c>
      <c r="W202" s="16"/>
      <c r="X202" s="29">
        <f t="shared" ref="X202:X226" si="280">IF(A202=1,L202,0)</f>
        <v>0</v>
      </c>
      <c r="Y202" s="16"/>
      <c r="Z202" s="2">
        <f t="shared" ref="Z202:Z226" si="281">IF(A202=2,C202,0)</f>
        <v>0</v>
      </c>
      <c r="AA202" s="16"/>
      <c r="AB202" s="2">
        <f t="shared" ref="AB202:AB226" si="282">IF(A202=2,E202,0)</f>
        <v>0</v>
      </c>
      <c r="AC202" s="2">
        <f t="shared" ref="AC202:AC226" si="283">IF(A202=2,F202,0)</f>
        <v>0</v>
      </c>
      <c r="AD202" s="16"/>
      <c r="AE202" s="2">
        <f t="shared" ref="AE202:AE226" si="284">IF(A202=2,H202,0)</f>
        <v>0</v>
      </c>
      <c r="AF202" s="16"/>
      <c r="AG202" s="2">
        <f t="shared" ref="AG202:AG226" si="285">IF(A202=2,J202,0)</f>
        <v>0</v>
      </c>
      <c r="AH202" s="16"/>
      <c r="AI202" s="2">
        <f t="shared" ref="AI202:AI226" si="286">IF(A202=2,L202,0)</f>
        <v>0</v>
      </c>
      <c r="AJ202" s="16"/>
      <c r="AK202" s="29">
        <f t="shared" ref="AK202:AK226" si="287">IF(A202=3,C202,0)</f>
        <v>0</v>
      </c>
      <c r="AL202" s="16"/>
      <c r="AM202" s="29">
        <f t="shared" ref="AM202:AM226" si="288">IF(A202=3,E202,0)</f>
        <v>0</v>
      </c>
      <c r="AN202" s="29">
        <f t="shared" ref="AN202:AN226" si="289">IF(A202=3,F202,0)</f>
        <v>0</v>
      </c>
      <c r="AO202" s="16"/>
      <c r="AP202" s="29">
        <f t="shared" ref="AP202:AP226" si="290">IF(A202=3,H202,0)</f>
        <v>0</v>
      </c>
      <c r="AQ202" s="16"/>
      <c r="AR202" s="29">
        <f t="shared" ref="AR202:AR226" si="291">IF(A202=3,J202,0)</f>
        <v>0</v>
      </c>
      <c r="AS202" s="16"/>
      <c r="AT202" s="29">
        <f t="shared" ref="AT202:AT226" si="292">IF(A202=3,L202,0)</f>
        <v>0</v>
      </c>
      <c r="AU202" s="16"/>
      <c r="AV202" s="2">
        <f t="shared" ref="AV202:AV226" si="293">IF(A202=4,C202,0)</f>
        <v>0</v>
      </c>
      <c r="AW202" s="16"/>
      <c r="AX202" s="2">
        <f t="shared" ref="AX202:AX226" si="294">IF(A202=4,E202,0)</f>
        <v>0</v>
      </c>
      <c r="AY202" s="2">
        <f t="shared" ref="AY202:AY226" si="295">IF(A202=4,F202,0)</f>
        <v>0</v>
      </c>
      <c r="AZ202" s="16"/>
      <c r="BA202" s="2">
        <f t="shared" ref="BA202:BA226" si="296">IF(A202=4,H202,0)</f>
        <v>0</v>
      </c>
      <c r="BB202" s="16"/>
      <c r="BC202" s="2">
        <f t="shared" ref="BC202:BC226" si="297">IF(A202=4,J202,0)</f>
        <v>0</v>
      </c>
      <c r="BD202" s="16"/>
      <c r="BE202" s="2">
        <f t="shared" ref="BE202:BE226" si="298">IF(A202=4,L202,0)</f>
        <v>0</v>
      </c>
      <c r="BF202" s="16"/>
      <c r="BG202" s="29">
        <f t="shared" ref="BG202:BG226" si="299">IF(A202=5,C202,0)</f>
        <v>0</v>
      </c>
      <c r="BH202" s="16"/>
      <c r="BI202" s="29">
        <f t="shared" ref="BI202:BI226" si="300">IF(A202=5,E202,0)</f>
        <v>0</v>
      </c>
      <c r="BJ202" s="29">
        <f t="shared" ref="BJ202:BJ226" si="301">IF(A202=5,F202,0)</f>
        <v>0</v>
      </c>
      <c r="BK202" s="16"/>
      <c r="BL202" s="29">
        <f t="shared" ref="BL202:BL226" si="302">IF(A202=5,H202,0)</f>
        <v>0</v>
      </c>
      <c r="BM202" s="16"/>
      <c r="BN202" s="29">
        <f t="shared" ref="BN202:BN226" si="303">IF(A202=5,J202,0)</f>
        <v>0</v>
      </c>
      <c r="BO202" s="16"/>
      <c r="BP202" s="29">
        <f t="shared" ref="BP202:BP226" si="304">IF(A202=5,L202,0)</f>
        <v>0</v>
      </c>
      <c r="BQ202" s="16"/>
      <c r="BR202" s="2">
        <f t="shared" ref="BR202:BR226" si="305">IF(A202=6,C202,0)</f>
        <v>0</v>
      </c>
      <c r="BS202" s="16"/>
      <c r="BT202" s="2">
        <f t="shared" ref="BT202:BT226" si="306">IF(A202=6,E202,0)</f>
        <v>0</v>
      </c>
      <c r="BU202" s="2">
        <f t="shared" ref="BU202:BU226" si="307">IF(A202=6,F202,0)</f>
        <v>0</v>
      </c>
      <c r="BV202" s="16"/>
      <c r="BW202" s="2">
        <f t="shared" ref="BW202:BW226" si="308">IF(A202=6,H202,0)</f>
        <v>0</v>
      </c>
      <c r="BX202" s="16"/>
      <c r="BY202" s="2">
        <f t="shared" ref="BY202:BY226" si="309">IF(A202=6,J202,0)</f>
        <v>0</v>
      </c>
      <c r="BZ202" s="16"/>
      <c r="CA202" s="2">
        <f t="shared" ref="CA202:CA226" si="310">IF(A202=6,L202,0)</f>
        <v>0</v>
      </c>
      <c r="CB202" s="16"/>
      <c r="CC202" s="29">
        <f t="shared" ref="CC202:CC226" si="311">IF(A202=7,C202,0)</f>
        <v>0</v>
      </c>
      <c r="CD202" s="16"/>
      <c r="CE202" s="29">
        <f t="shared" ref="CE202:CE226" si="312">IF(A202=7,E202,0)</f>
        <v>0</v>
      </c>
      <c r="CF202" s="29">
        <f t="shared" ref="CF202:CF226" si="313">IF(A202=7,F202,0)</f>
        <v>0</v>
      </c>
      <c r="CG202" s="16"/>
      <c r="CH202" s="29">
        <f t="shared" ref="CH202:CH226" si="314">IF(A202=7,H202,0)</f>
        <v>0</v>
      </c>
      <c r="CI202" s="16"/>
      <c r="CJ202" s="29">
        <f t="shared" ref="CJ202:CJ226" si="315">IF(A202=7,J202,0)</f>
        <v>0</v>
      </c>
      <c r="CK202" s="16"/>
      <c r="CL202" s="29">
        <f t="shared" ref="CL202:CL226" si="316">IF(A202=7,L202,0)</f>
        <v>0</v>
      </c>
      <c r="CM202" s="16"/>
    </row>
    <row r="203" spans="1:91" s="2" customFormat="1" ht="12.75" hidden="1" customHeight="1" x14ac:dyDescent="0.3">
      <c r="A203" s="59"/>
      <c r="B203" s="15">
        <f t="shared" si="274"/>
        <v>181</v>
      </c>
      <c r="C203" s="62"/>
      <c r="D203" s="63"/>
      <c r="E203" s="44"/>
      <c r="F203" s="36"/>
      <c r="G203" s="37" t="str">
        <f t="shared" si="94"/>
        <v/>
      </c>
      <c r="H203" s="36"/>
      <c r="I203" s="34" t="str">
        <f t="shared" si="229"/>
        <v/>
      </c>
      <c r="J203" s="36"/>
      <c r="K203" s="34" t="str">
        <f t="shared" si="230"/>
        <v/>
      </c>
      <c r="L203" s="36"/>
      <c r="M203" s="35" t="str">
        <f t="shared" si="231"/>
        <v/>
      </c>
      <c r="N203" s="28"/>
      <c r="O203" s="29">
        <f t="shared" si="275"/>
        <v>0</v>
      </c>
      <c r="P203" s="16"/>
      <c r="Q203" s="29">
        <f t="shared" si="276"/>
        <v>0</v>
      </c>
      <c r="R203" s="29">
        <f t="shared" si="277"/>
        <v>0</v>
      </c>
      <c r="S203" s="16"/>
      <c r="T203" s="29">
        <f t="shared" si="278"/>
        <v>0</v>
      </c>
      <c r="U203" s="16"/>
      <c r="V203" s="29">
        <f t="shared" si="279"/>
        <v>0</v>
      </c>
      <c r="W203" s="16"/>
      <c r="X203" s="29">
        <f t="shared" si="280"/>
        <v>0</v>
      </c>
      <c r="Y203" s="16"/>
      <c r="Z203" s="2">
        <f t="shared" si="281"/>
        <v>0</v>
      </c>
      <c r="AA203" s="16"/>
      <c r="AB203" s="2">
        <f t="shared" si="282"/>
        <v>0</v>
      </c>
      <c r="AC203" s="2">
        <f t="shared" si="283"/>
        <v>0</v>
      </c>
      <c r="AD203" s="16"/>
      <c r="AE203" s="2">
        <f t="shared" si="284"/>
        <v>0</v>
      </c>
      <c r="AF203" s="16"/>
      <c r="AG203" s="2">
        <f t="shared" si="285"/>
        <v>0</v>
      </c>
      <c r="AH203" s="16"/>
      <c r="AI203" s="2">
        <f t="shared" si="286"/>
        <v>0</v>
      </c>
      <c r="AJ203" s="16"/>
      <c r="AK203" s="29">
        <f t="shared" si="287"/>
        <v>0</v>
      </c>
      <c r="AL203" s="16"/>
      <c r="AM203" s="29">
        <f t="shared" si="288"/>
        <v>0</v>
      </c>
      <c r="AN203" s="29">
        <f t="shared" si="289"/>
        <v>0</v>
      </c>
      <c r="AO203" s="16"/>
      <c r="AP203" s="29">
        <f t="shared" si="290"/>
        <v>0</v>
      </c>
      <c r="AQ203" s="16"/>
      <c r="AR203" s="29">
        <f t="shared" si="291"/>
        <v>0</v>
      </c>
      <c r="AS203" s="16"/>
      <c r="AT203" s="29">
        <f t="shared" si="292"/>
        <v>0</v>
      </c>
      <c r="AU203" s="16"/>
      <c r="AV203" s="2">
        <f t="shared" si="293"/>
        <v>0</v>
      </c>
      <c r="AW203" s="16"/>
      <c r="AX203" s="2">
        <f t="shared" si="294"/>
        <v>0</v>
      </c>
      <c r="AY203" s="2">
        <f t="shared" si="295"/>
        <v>0</v>
      </c>
      <c r="AZ203" s="16"/>
      <c r="BA203" s="2">
        <f t="shared" si="296"/>
        <v>0</v>
      </c>
      <c r="BB203" s="16"/>
      <c r="BC203" s="2">
        <f t="shared" si="297"/>
        <v>0</v>
      </c>
      <c r="BD203" s="16"/>
      <c r="BE203" s="2">
        <f t="shared" si="298"/>
        <v>0</v>
      </c>
      <c r="BF203" s="16"/>
      <c r="BG203" s="29">
        <f t="shared" si="299"/>
        <v>0</v>
      </c>
      <c r="BH203" s="16"/>
      <c r="BI203" s="29">
        <f t="shared" si="300"/>
        <v>0</v>
      </c>
      <c r="BJ203" s="29">
        <f t="shared" si="301"/>
        <v>0</v>
      </c>
      <c r="BK203" s="16"/>
      <c r="BL203" s="29">
        <f t="shared" si="302"/>
        <v>0</v>
      </c>
      <c r="BM203" s="16"/>
      <c r="BN203" s="29">
        <f t="shared" si="303"/>
        <v>0</v>
      </c>
      <c r="BO203" s="16"/>
      <c r="BP203" s="29">
        <f t="shared" si="304"/>
        <v>0</v>
      </c>
      <c r="BQ203" s="16"/>
      <c r="BR203" s="2">
        <f t="shared" si="305"/>
        <v>0</v>
      </c>
      <c r="BS203" s="16"/>
      <c r="BT203" s="2">
        <f t="shared" si="306"/>
        <v>0</v>
      </c>
      <c r="BU203" s="2">
        <f t="shared" si="307"/>
        <v>0</v>
      </c>
      <c r="BV203" s="16"/>
      <c r="BW203" s="2">
        <f t="shared" si="308"/>
        <v>0</v>
      </c>
      <c r="BX203" s="16"/>
      <c r="BY203" s="2">
        <f t="shared" si="309"/>
        <v>0</v>
      </c>
      <c r="BZ203" s="16"/>
      <c r="CA203" s="2">
        <f t="shared" si="310"/>
        <v>0</v>
      </c>
      <c r="CB203" s="16"/>
      <c r="CC203" s="29">
        <f t="shared" si="311"/>
        <v>0</v>
      </c>
      <c r="CD203" s="16"/>
      <c r="CE203" s="29">
        <f t="shared" si="312"/>
        <v>0</v>
      </c>
      <c r="CF203" s="29">
        <f t="shared" si="313"/>
        <v>0</v>
      </c>
      <c r="CG203" s="16"/>
      <c r="CH203" s="29">
        <f t="shared" si="314"/>
        <v>0</v>
      </c>
      <c r="CI203" s="16"/>
      <c r="CJ203" s="29">
        <f t="shared" si="315"/>
        <v>0</v>
      </c>
      <c r="CK203" s="16"/>
      <c r="CL203" s="29">
        <f t="shared" si="316"/>
        <v>0</v>
      </c>
      <c r="CM203" s="16"/>
    </row>
    <row r="204" spans="1:91" s="2" customFormat="1" ht="12.75" hidden="1" customHeight="1" x14ac:dyDescent="0.3">
      <c r="A204" s="59"/>
      <c r="B204" s="15">
        <f t="shared" si="274"/>
        <v>182</v>
      </c>
      <c r="C204" s="62"/>
      <c r="D204" s="63"/>
      <c r="E204" s="44"/>
      <c r="F204" s="36"/>
      <c r="G204" s="37" t="str">
        <f t="shared" si="94"/>
        <v/>
      </c>
      <c r="H204" s="36"/>
      <c r="I204" s="34" t="str">
        <f t="shared" si="229"/>
        <v/>
      </c>
      <c r="J204" s="36"/>
      <c r="K204" s="34" t="str">
        <f t="shared" si="230"/>
        <v/>
      </c>
      <c r="L204" s="36"/>
      <c r="M204" s="35" t="str">
        <f t="shared" si="231"/>
        <v/>
      </c>
      <c r="N204" s="28"/>
      <c r="O204" s="29">
        <f t="shared" si="275"/>
        <v>0</v>
      </c>
      <c r="P204" s="16"/>
      <c r="Q204" s="29">
        <f t="shared" si="276"/>
        <v>0</v>
      </c>
      <c r="R204" s="29">
        <f t="shared" si="277"/>
        <v>0</v>
      </c>
      <c r="S204" s="16"/>
      <c r="T204" s="29">
        <f t="shared" si="278"/>
        <v>0</v>
      </c>
      <c r="U204" s="16"/>
      <c r="V204" s="29">
        <f t="shared" si="279"/>
        <v>0</v>
      </c>
      <c r="W204" s="16"/>
      <c r="X204" s="29">
        <f t="shared" si="280"/>
        <v>0</v>
      </c>
      <c r="Y204" s="16"/>
      <c r="Z204" s="2">
        <f t="shared" si="281"/>
        <v>0</v>
      </c>
      <c r="AA204" s="16"/>
      <c r="AB204" s="2">
        <f t="shared" si="282"/>
        <v>0</v>
      </c>
      <c r="AC204" s="2">
        <f t="shared" si="283"/>
        <v>0</v>
      </c>
      <c r="AD204" s="16"/>
      <c r="AE204" s="2">
        <f t="shared" si="284"/>
        <v>0</v>
      </c>
      <c r="AF204" s="16"/>
      <c r="AG204" s="2">
        <f t="shared" si="285"/>
        <v>0</v>
      </c>
      <c r="AH204" s="16"/>
      <c r="AI204" s="2">
        <f t="shared" si="286"/>
        <v>0</v>
      </c>
      <c r="AJ204" s="16"/>
      <c r="AK204" s="29">
        <f t="shared" si="287"/>
        <v>0</v>
      </c>
      <c r="AL204" s="16"/>
      <c r="AM204" s="29">
        <f t="shared" si="288"/>
        <v>0</v>
      </c>
      <c r="AN204" s="29">
        <f t="shared" si="289"/>
        <v>0</v>
      </c>
      <c r="AO204" s="16"/>
      <c r="AP204" s="29">
        <f t="shared" si="290"/>
        <v>0</v>
      </c>
      <c r="AQ204" s="16"/>
      <c r="AR204" s="29">
        <f t="shared" si="291"/>
        <v>0</v>
      </c>
      <c r="AS204" s="16"/>
      <c r="AT204" s="29">
        <f t="shared" si="292"/>
        <v>0</v>
      </c>
      <c r="AU204" s="16"/>
      <c r="AV204" s="2">
        <f t="shared" si="293"/>
        <v>0</v>
      </c>
      <c r="AW204" s="16"/>
      <c r="AX204" s="2">
        <f t="shared" si="294"/>
        <v>0</v>
      </c>
      <c r="AY204" s="2">
        <f t="shared" si="295"/>
        <v>0</v>
      </c>
      <c r="AZ204" s="16"/>
      <c r="BA204" s="2">
        <f t="shared" si="296"/>
        <v>0</v>
      </c>
      <c r="BB204" s="16"/>
      <c r="BC204" s="2">
        <f t="shared" si="297"/>
        <v>0</v>
      </c>
      <c r="BD204" s="16"/>
      <c r="BE204" s="2">
        <f t="shared" si="298"/>
        <v>0</v>
      </c>
      <c r="BF204" s="16"/>
      <c r="BG204" s="29">
        <f t="shared" si="299"/>
        <v>0</v>
      </c>
      <c r="BH204" s="16"/>
      <c r="BI204" s="29">
        <f t="shared" si="300"/>
        <v>0</v>
      </c>
      <c r="BJ204" s="29">
        <f t="shared" si="301"/>
        <v>0</v>
      </c>
      <c r="BK204" s="16"/>
      <c r="BL204" s="29">
        <f t="shared" si="302"/>
        <v>0</v>
      </c>
      <c r="BM204" s="16"/>
      <c r="BN204" s="29">
        <f t="shared" si="303"/>
        <v>0</v>
      </c>
      <c r="BO204" s="16"/>
      <c r="BP204" s="29">
        <f t="shared" si="304"/>
        <v>0</v>
      </c>
      <c r="BQ204" s="16"/>
      <c r="BR204" s="2">
        <f t="shared" si="305"/>
        <v>0</v>
      </c>
      <c r="BS204" s="16"/>
      <c r="BT204" s="2">
        <f t="shared" si="306"/>
        <v>0</v>
      </c>
      <c r="BU204" s="2">
        <f t="shared" si="307"/>
        <v>0</v>
      </c>
      <c r="BV204" s="16"/>
      <c r="BW204" s="2">
        <f t="shared" si="308"/>
        <v>0</v>
      </c>
      <c r="BX204" s="16"/>
      <c r="BY204" s="2">
        <f t="shared" si="309"/>
        <v>0</v>
      </c>
      <c r="BZ204" s="16"/>
      <c r="CA204" s="2">
        <f t="shared" si="310"/>
        <v>0</v>
      </c>
      <c r="CB204" s="16"/>
      <c r="CC204" s="29">
        <f t="shared" si="311"/>
        <v>0</v>
      </c>
      <c r="CD204" s="16"/>
      <c r="CE204" s="29">
        <f t="shared" si="312"/>
        <v>0</v>
      </c>
      <c r="CF204" s="29">
        <f t="shared" si="313"/>
        <v>0</v>
      </c>
      <c r="CG204" s="16"/>
      <c r="CH204" s="29">
        <f t="shared" si="314"/>
        <v>0</v>
      </c>
      <c r="CI204" s="16"/>
      <c r="CJ204" s="29">
        <f t="shared" si="315"/>
        <v>0</v>
      </c>
      <c r="CK204" s="16"/>
      <c r="CL204" s="29">
        <f t="shared" si="316"/>
        <v>0</v>
      </c>
      <c r="CM204" s="16"/>
    </row>
    <row r="205" spans="1:91" s="2" customFormat="1" ht="12.75" hidden="1" customHeight="1" x14ac:dyDescent="0.3">
      <c r="A205" s="59"/>
      <c r="B205" s="15">
        <f t="shared" si="274"/>
        <v>183</v>
      </c>
      <c r="C205" s="62"/>
      <c r="D205" s="63"/>
      <c r="E205" s="44"/>
      <c r="F205" s="36"/>
      <c r="G205" s="37" t="str">
        <f t="shared" si="94"/>
        <v/>
      </c>
      <c r="H205" s="36"/>
      <c r="I205" s="34" t="str">
        <f t="shared" si="229"/>
        <v/>
      </c>
      <c r="J205" s="36"/>
      <c r="K205" s="34" t="str">
        <f t="shared" si="230"/>
        <v/>
      </c>
      <c r="L205" s="36"/>
      <c r="M205" s="35" t="str">
        <f t="shared" si="231"/>
        <v/>
      </c>
      <c r="N205" s="28"/>
      <c r="O205" s="29">
        <f t="shared" si="275"/>
        <v>0</v>
      </c>
      <c r="P205" s="16"/>
      <c r="Q205" s="29">
        <f t="shared" si="276"/>
        <v>0</v>
      </c>
      <c r="R205" s="29">
        <f t="shared" si="277"/>
        <v>0</v>
      </c>
      <c r="S205" s="16"/>
      <c r="T205" s="29">
        <f t="shared" si="278"/>
        <v>0</v>
      </c>
      <c r="U205" s="16"/>
      <c r="V205" s="29">
        <f t="shared" si="279"/>
        <v>0</v>
      </c>
      <c r="W205" s="16"/>
      <c r="X205" s="29">
        <f t="shared" si="280"/>
        <v>0</v>
      </c>
      <c r="Y205" s="16"/>
      <c r="Z205" s="2">
        <f t="shared" si="281"/>
        <v>0</v>
      </c>
      <c r="AA205" s="16"/>
      <c r="AB205" s="2">
        <f t="shared" si="282"/>
        <v>0</v>
      </c>
      <c r="AC205" s="2">
        <f t="shared" si="283"/>
        <v>0</v>
      </c>
      <c r="AD205" s="16"/>
      <c r="AE205" s="2">
        <f t="shared" si="284"/>
        <v>0</v>
      </c>
      <c r="AF205" s="16"/>
      <c r="AG205" s="2">
        <f t="shared" si="285"/>
        <v>0</v>
      </c>
      <c r="AH205" s="16"/>
      <c r="AI205" s="2">
        <f t="shared" si="286"/>
        <v>0</v>
      </c>
      <c r="AJ205" s="16"/>
      <c r="AK205" s="29">
        <f t="shared" si="287"/>
        <v>0</v>
      </c>
      <c r="AL205" s="16"/>
      <c r="AM205" s="29">
        <f t="shared" si="288"/>
        <v>0</v>
      </c>
      <c r="AN205" s="29">
        <f t="shared" si="289"/>
        <v>0</v>
      </c>
      <c r="AO205" s="16"/>
      <c r="AP205" s="29">
        <f t="shared" si="290"/>
        <v>0</v>
      </c>
      <c r="AQ205" s="16"/>
      <c r="AR205" s="29">
        <f t="shared" si="291"/>
        <v>0</v>
      </c>
      <c r="AS205" s="16"/>
      <c r="AT205" s="29">
        <f t="shared" si="292"/>
        <v>0</v>
      </c>
      <c r="AU205" s="16"/>
      <c r="AV205" s="2">
        <f t="shared" si="293"/>
        <v>0</v>
      </c>
      <c r="AW205" s="16"/>
      <c r="AX205" s="2">
        <f t="shared" si="294"/>
        <v>0</v>
      </c>
      <c r="AY205" s="2">
        <f t="shared" si="295"/>
        <v>0</v>
      </c>
      <c r="AZ205" s="16"/>
      <c r="BA205" s="2">
        <f t="shared" si="296"/>
        <v>0</v>
      </c>
      <c r="BB205" s="16"/>
      <c r="BC205" s="2">
        <f t="shared" si="297"/>
        <v>0</v>
      </c>
      <c r="BD205" s="16"/>
      <c r="BE205" s="2">
        <f t="shared" si="298"/>
        <v>0</v>
      </c>
      <c r="BF205" s="16"/>
      <c r="BG205" s="29">
        <f t="shared" si="299"/>
        <v>0</v>
      </c>
      <c r="BH205" s="16"/>
      <c r="BI205" s="29">
        <f t="shared" si="300"/>
        <v>0</v>
      </c>
      <c r="BJ205" s="29">
        <f t="shared" si="301"/>
        <v>0</v>
      </c>
      <c r="BK205" s="16"/>
      <c r="BL205" s="29">
        <f t="shared" si="302"/>
        <v>0</v>
      </c>
      <c r="BM205" s="16"/>
      <c r="BN205" s="29">
        <f t="shared" si="303"/>
        <v>0</v>
      </c>
      <c r="BO205" s="16"/>
      <c r="BP205" s="29">
        <f t="shared" si="304"/>
        <v>0</v>
      </c>
      <c r="BQ205" s="16"/>
      <c r="BR205" s="2">
        <f t="shared" si="305"/>
        <v>0</v>
      </c>
      <c r="BS205" s="16"/>
      <c r="BT205" s="2">
        <f t="shared" si="306"/>
        <v>0</v>
      </c>
      <c r="BU205" s="2">
        <f t="shared" si="307"/>
        <v>0</v>
      </c>
      <c r="BV205" s="16"/>
      <c r="BW205" s="2">
        <f t="shared" si="308"/>
        <v>0</v>
      </c>
      <c r="BX205" s="16"/>
      <c r="BY205" s="2">
        <f t="shared" si="309"/>
        <v>0</v>
      </c>
      <c r="BZ205" s="16"/>
      <c r="CA205" s="2">
        <f t="shared" si="310"/>
        <v>0</v>
      </c>
      <c r="CB205" s="16"/>
      <c r="CC205" s="29">
        <f t="shared" si="311"/>
        <v>0</v>
      </c>
      <c r="CD205" s="16"/>
      <c r="CE205" s="29">
        <f t="shared" si="312"/>
        <v>0</v>
      </c>
      <c r="CF205" s="29">
        <f t="shared" si="313"/>
        <v>0</v>
      </c>
      <c r="CG205" s="16"/>
      <c r="CH205" s="29">
        <f t="shared" si="314"/>
        <v>0</v>
      </c>
      <c r="CI205" s="16"/>
      <c r="CJ205" s="29">
        <f t="shared" si="315"/>
        <v>0</v>
      </c>
      <c r="CK205" s="16"/>
      <c r="CL205" s="29">
        <f t="shared" si="316"/>
        <v>0</v>
      </c>
      <c r="CM205" s="16"/>
    </row>
    <row r="206" spans="1:91" s="2" customFormat="1" ht="12.75" hidden="1" customHeight="1" x14ac:dyDescent="0.3">
      <c r="A206" s="59"/>
      <c r="B206" s="15">
        <f t="shared" si="274"/>
        <v>184</v>
      </c>
      <c r="C206" s="62"/>
      <c r="D206" s="63"/>
      <c r="E206" s="44"/>
      <c r="F206" s="36"/>
      <c r="G206" s="37" t="str">
        <f t="shared" si="94"/>
        <v/>
      </c>
      <c r="H206" s="36"/>
      <c r="I206" s="34" t="str">
        <f t="shared" si="229"/>
        <v/>
      </c>
      <c r="J206" s="36"/>
      <c r="K206" s="34" t="str">
        <f t="shared" si="230"/>
        <v/>
      </c>
      <c r="L206" s="36"/>
      <c r="M206" s="35" t="str">
        <f t="shared" si="231"/>
        <v/>
      </c>
      <c r="N206" s="28"/>
      <c r="O206" s="29">
        <f t="shared" si="275"/>
        <v>0</v>
      </c>
      <c r="P206" s="16"/>
      <c r="Q206" s="29">
        <f t="shared" si="276"/>
        <v>0</v>
      </c>
      <c r="R206" s="29">
        <f t="shared" si="277"/>
        <v>0</v>
      </c>
      <c r="S206" s="16"/>
      <c r="T206" s="29">
        <f t="shared" si="278"/>
        <v>0</v>
      </c>
      <c r="U206" s="16"/>
      <c r="V206" s="29">
        <f t="shared" si="279"/>
        <v>0</v>
      </c>
      <c r="W206" s="16"/>
      <c r="X206" s="29">
        <f t="shared" si="280"/>
        <v>0</v>
      </c>
      <c r="Y206" s="16"/>
      <c r="Z206" s="2">
        <f t="shared" si="281"/>
        <v>0</v>
      </c>
      <c r="AA206" s="16"/>
      <c r="AB206" s="2">
        <f t="shared" si="282"/>
        <v>0</v>
      </c>
      <c r="AC206" s="2">
        <f t="shared" si="283"/>
        <v>0</v>
      </c>
      <c r="AD206" s="16"/>
      <c r="AE206" s="2">
        <f t="shared" si="284"/>
        <v>0</v>
      </c>
      <c r="AF206" s="16"/>
      <c r="AG206" s="2">
        <f t="shared" si="285"/>
        <v>0</v>
      </c>
      <c r="AH206" s="16"/>
      <c r="AI206" s="2">
        <f t="shared" si="286"/>
        <v>0</v>
      </c>
      <c r="AJ206" s="16"/>
      <c r="AK206" s="29">
        <f t="shared" si="287"/>
        <v>0</v>
      </c>
      <c r="AL206" s="16"/>
      <c r="AM206" s="29">
        <f t="shared" si="288"/>
        <v>0</v>
      </c>
      <c r="AN206" s="29">
        <f t="shared" si="289"/>
        <v>0</v>
      </c>
      <c r="AO206" s="16"/>
      <c r="AP206" s="29">
        <f t="shared" si="290"/>
        <v>0</v>
      </c>
      <c r="AQ206" s="16"/>
      <c r="AR206" s="29">
        <f t="shared" si="291"/>
        <v>0</v>
      </c>
      <c r="AS206" s="16"/>
      <c r="AT206" s="29">
        <f t="shared" si="292"/>
        <v>0</v>
      </c>
      <c r="AU206" s="16"/>
      <c r="AV206" s="2">
        <f t="shared" si="293"/>
        <v>0</v>
      </c>
      <c r="AW206" s="16"/>
      <c r="AX206" s="2">
        <f t="shared" si="294"/>
        <v>0</v>
      </c>
      <c r="AY206" s="2">
        <f t="shared" si="295"/>
        <v>0</v>
      </c>
      <c r="AZ206" s="16"/>
      <c r="BA206" s="2">
        <f t="shared" si="296"/>
        <v>0</v>
      </c>
      <c r="BB206" s="16"/>
      <c r="BC206" s="2">
        <f t="shared" si="297"/>
        <v>0</v>
      </c>
      <c r="BD206" s="16"/>
      <c r="BE206" s="2">
        <f t="shared" si="298"/>
        <v>0</v>
      </c>
      <c r="BF206" s="16"/>
      <c r="BG206" s="29">
        <f t="shared" si="299"/>
        <v>0</v>
      </c>
      <c r="BH206" s="16"/>
      <c r="BI206" s="29">
        <f t="shared" si="300"/>
        <v>0</v>
      </c>
      <c r="BJ206" s="29">
        <f t="shared" si="301"/>
        <v>0</v>
      </c>
      <c r="BK206" s="16"/>
      <c r="BL206" s="29">
        <f t="shared" si="302"/>
        <v>0</v>
      </c>
      <c r="BM206" s="16"/>
      <c r="BN206" s="29">
        <f t="shared" si="303"/>
        <v>0</v>
      </c>
      <c r="BO206" s="16"/>
      <c r="BP206" s="29">
        <f t="shared" si="304"/>
        <v>0</v>
      </c>
      <c r="BQ206" s="16"/>
      <c r="BR206" s="2">
        <f t="shared" si="305"/>
        <v>0</v>
      </c>
      <c r="BS206" s="16"/>
      <c r="BT206" s="2">
        <f t="shared" si="306"/>
        <v>0</v>
      </c>
      <c r="BU206" s="2">
        <f t="shared" si="307"/>
        <v>0</v>
      </c>
      <c r="BV206" s="16"/>
      <c r="BW206" s="2">
        <f t="shared" si="308"/>
        <v>0</v>
      </c>
      <c r="BX206" s="16"/>
      <c r="BY206" s="2">
        <f t="shared" si="309"/>
        <v>0</v>
      </c>
      <c r="BZ206" s="16"/>
      <c r="CA206" s="2">
        <f t="shared" si="310"/>
        <v>0</v>
      </c>
      <c r="CB206" s="16"/>
      <c r="CC206" s="29">
        <f t="shared" si="311"/>
        <v>0</v>
      </c>
      <c r="CD206" s="16"/>
      <c r="CE206" s="29">
        <f t="shared" si="312"/>
        <v>0</v>
      </c>
      <c r="CF206" s="29">
        <f t="shared" si="313"/>
        <v>0</v>
      </c>
      <c r="CG206" s="16"/>
      <c r="CH206" s="29">
        <f t="shared" si="314"/>
        <v>0</v>
      </c>
      <c r="CI206" s="16"/>
      <c r="CJ206" s="29">
        <f t="shared" si="315"/>
        <v>0</v>
      </c>
      <c r="CK206" s="16"/>
      <c r="CL206" s="29">
        <f t="shared" si="316"/>
        <v>0</v>
      </c>
      <c r="CM206" s="16"/>
    </row>
    <row r="207" spans="1:91" s="2" customFormat="1" ht="12.75" hidden="1" customHeight="1" x14ac:dyDescent="0.3">
      <c r="A207" s="59"/>
      <c r="B207" s="15">
        <f t="shared" si="274"/>
        <v>185</v>
      </c>
      <c r="C207" s="62"/>
      <c r="D207" s="63"/>
      <c r="E207" s="44"/>
      <c r="F207" s="36"/>
      <c r="G207" s="37" t="str">
        <f t="shared" si="94"/>
        <v/>
      </c>
      <c r="H207" s="36"/>
      <c r="I207" s="34" t="str">
        <f t="shared" si="229"/>
        <v/>
      </c>
      <c r="J207" s="36"/>
      <c r="K207" s="34" t="str">
        <f t="shared" si="230"/>
        <v/>
      </c>
      <c r="L207" s="36"/>
      <c r="M207" s="35" t="str">
        <f t="shared" si="231"/>
        <v/>
      </c>
      <c r="N207" s="28"/>
      <c r="O207" s="29">
        <f t="shared" si="275"/>
        <v>0</v>
      </c>
      <c r="P207" s="16"/>
      <c r="Q207" s="29">
        <f t="shared" si="276"/>
        <v>0</v>
      </c>
      <c r="R207" s="29">
        <f t="shared" si="277"/>
        <v>0</v>
      </c>
      <c r="S207" s="16"/>
      <c r="T207" s="29">
        <f t="shared" si="278"/>
        <v>0</v>
      </c>
      <c r="U207" s="16"/>
      <c r="V207" s="29">
        <f t="shared" si="279"/>
        <v>0</v>
      </c>
      <c r="W207" s="16"/>
      <c r="X207" s="29">
        <f t="shared" si="280"/>
        <v>0</v>
      </c>
      <c r="Y207" s="16"/>
      <c r="Z207" s="2">
        <f t="shared" si="281"/>
        <v>0</v>
      </c>
      <c r="AA207" s="16"/>
      <c r="AB207" s="2">
        <f t="shared" si="282"/>
        <v>0</v>
      </c>
      <c r="AC207" s="2">
        <f t="shared" si="283"/>
        <v>0</v>
      </c>
      <c r="AD207" s="16"/>
      <c r="AE207" s="2">
        <f t="shared" si="284"/>
        <v>0</v>
      </c>
      <c r="AF207" s="16"/>
      <c r="AG207" s="2">
        <f t="shared" si="285"/>
        <v>0</v>
      </c>
      <c r="AH207" s="16"/>
      <c r="AI207" s="2">
        <f t="shared" si="286"/>
        <v>0</v>
      </c>
      <c r="AJ207" s="16"/>
      <c r="AK207" s="29">
        <f t="shared" si="287"/>
        <v>0</v>
      </c>
      <c r="AL207" s="16"/>
      <c r="AM207" s="29">
        <f t="shared" si="288"/>
        <v>0</v>
      </c>
      <c r="AN207" s="29">
        <f t="shared" si="289"/>
        <v>0</v>
      </c>
      <c r="AO207" s="16"/>
      <c r="AP207" s="29">
        <f t="shared" si="290"/>
        <v>0</v>
      </c>
      <c r="AQ207" s="16"/>
      <c r="AR207" s="29">
        <f t="shared" si="291"/>
        <v>0</v>
      </c>
      <c r="AS207" s="16"/>
      <c r="AT207" s="29">
        <f t="shared" si="292"/>
        <v>0</v>
      </c>
      <c r="AU207" s="16"/>
      <c r="AV207" s="2">
        <f t="shared" si="293"/>
        <v>0</v>
      </c>
      <c r="AW207" s="16"/>
      <c r="AX207" s="2">
        <f t="shared" si="294"/>
        <v>0</v>
      </c>
      <c r="AY207" s="2">
        <f t="shared" si="295"/>
        <v>0</v>
      </c>
      <c r="AZ207" s="16"/>
      <c r="BA207" s="2">
        <f t="shared" si="296"/>
        <v>0</v>
      </c>
      <c r="BB207" s="16"/>
      <c r="BC207" s="2">
        <f t="shared" si="297"/>
        <v>0</v>
      </c>
      <c r="BD207" s="16"/>
      <c r="BE207" s="2">
        <f t="shared" si="298"/>
        <v>0</v>
      </c>
      <c r="BF207" s="16"/>
      <c r="BG207" s="29">
        <f t="shared" si="299"/>
        <v>0</v>
      </c>
      <c r="BH207" s="16"/>
      <c r="BI207" s="29">
        <f t="shared" si="300"/>
        <v>0</v>
      </c>
      <c r="BJ207" s="29">
        <f t="shared" si="301"/>
        <v>0</v>
      </c>
      <c r="BK207" s="16"/>
      <c r="BL207" s="29">
        <f t="shared" si="302"/>
        <v>0</v>
      </c>
      <c r="BM207" s="16"/>
      <c r="BN207" s="29">
        <f t="shared" si="303"/>
        <v>0</v>
      </c>
      <c r="BO207" s="16"/>
      <c r="BP207" s="29">
        <f t="shared" si="304"/>
        <v>0</v>
      </c>
      <c r="BQ207" s="16"/>
      <c r="BR207" s="2">
        <f t="shared" si="305"/>
        <v>0</v>
      </c>
      <c r="BS207" s="16"/>
      <c r="BT207" s="2">
        <f t="shared" si="306"/>
        <v>0</v>
      </c>
      <c r="BU207" s="2">
        <f t="shared" si="307"/>
        <v>0</v>
      </c>
      <c r="BV207" s="16"/>
      <c r="BW207" s="2">
        <f t="shared" si="308"/>
        <v>0</v>
      </c>
      <c r="BX207" s="16"/>
      <c r="BY207" s="2">
        <f t="shared" si="309"/>
        <v>0</v>
      </c>
      <c r="BZ207" s="16"/>
      <c r="CA207" s="2">
        <f t="shared" si="310"/>
        <v>0</v>
      </c>
      <c r="CB207" s="16"/>
      <c r="CC207" s="29">
        <f t="shared" si="311"/>
        <v>0</v>
      </c>
      <c r="CD207" s="16"/>
      <c r="CE207" s="29">
        <f t="shared" si="312"/>
        <v>0</v>
      </c>
      <c r="CF207" s="29">
        <f t="shared" si="313"/>
        <v>0</v>
      </c>
      <c r="CG207" s="16"/>
      <c r="CH207" s="29">
        <f t="shared" si="314"/>
        <v>0</v>
      </c>
      <c r="CI207" s="16"/>
      <c r="CJ207" s="29">
        <f t="shared" si="315"/>
        <v>0</v>
      </c>
      <c r="CK207" s="16"/>
      <c r="CL207" s="29">
        <f t="shared" si="316"/>
        <v>0</v>
      </c>
      <c r="CM207" s="16"/>
    </row>
    <row r="208" spans="1:91" s="2" customFormat="1" ht="12.75" hidden="1" customHeight="1" x14ac:dyDescent="0.3">
      <c r="A208" s="59"/>
      <c r="B208" s="15">
        <f t="shared" si="274"/>
        <v>186</v>
      </c>
      <c r="C208" s="62"/>
      <c r="D208" s="63"/>
      <c r="E208" s="44"/>
      <c r="F208" s="36"/>
      <c r="G208" s="37" t="str">
        <f t="shared" si="94"/>
        <v/>
      </c>
      <c r="H208" s="36"/>
      <c r="I208" s="34" t="str">
        <f t="shared" si="229"/>
        <v/>
      </c>
      <c r="J208" s="36"/>
      <c r="K208" s="34" t="str">
        <f t="shared" si="230"/>
        <v/>
      </c>
      <c r="L208" s="36"/>
      <c r="M208" s="35" t="str">
        <f t="shared" si="231"/>
        <v/>
      </c>
      <c r="N208" s="28"/>
      <c r="O208" s="29">
        <f t="shared" si="275"/>
        <v>0</v>
      </c>
      <c r="P208" s="16"/>
      <c r="Q208" s="29">
        <f t="shared" si="276"/>
        <v>0</v>
      </c>
      <c r="R208" s="29">
        <f t="shared" si="277"/>
        <v>0</v>
      </c>
      <c r="S208" s="16"/>
      <c r="T208" s="29">
        <f t="shared" si="278"/>
        <v>0</v>
      </c>
      <c r="U208" s="16"/>
      <c r="V208" s="29">
        <f t="shared" si="279"/>
        <v>0</v>
      </c>
      <c r="W208" s="16"/>
      <c r="X208" s="29">
        <f t="shared" si="280"/>
        <v>0</v>
      </c>
      <c r="Y208" s="16"/>
      <c r="Z208" s="2">
        <f t="shared" si="281"/>
        <v>0</v>
      </c>
      <c r="AA208" s="16"/>
      <c r="AB208" s="2">
        <f t="shared" si="282"/>
        <v>0</v>
      </c>
      <c r="AC208" s="2">
        <f t="shared" si="283"/>
        <v>0</v>
      </c>
      <c r="AD208" s="16"/>
      <c r="AE208" s="2">
        <f t="shared" si="284"/>
        <v>0</v>
      </c>
      <c r="AF208" s="16"/>
      <c r="AG208" s="2">
        <f t="shared" si="285"/>
        <v>0</v>
      </c>
      <c r="AH208" s="16"/>
      <c r="AI208" s="2">
        <f t="shared" si="286"/>
        <v>0</v>
      </c>
      <c r="AJ208" s="16"/>
      <c r="AK208" s="29">
        <f t="shared" si="287"/>
        <v>0</v>
      </c>
      <c r="AL208" s="16"/>
      <c r="AM208" s="29">
        <f t="shared" si="288"/>
        <v>0</v>
      </c>
      <c r="AN208" s="29">
        <f t="shared" si="289"/>
        <v>0</v>
      </c>
      <c r="AO208" s="16"/>
      <c r="AP208" s="29">
        <f t="shared" si="290"/>
        <v>0</v>
      </c>
      <c r="AQ208" s="16"/>
      <c r="AR208" s="29">
        <f t="shared" si="291"/>
        <v>0</v>
      </c>
      <c r="AS208" s="16"/>
      <c r="AT208" s="29">
        <f t="shared" si="292"/>
        <v>0</v>
      </c>
      <c r="AU208" s="16"/>
      <c r="AV208" s="2">
        <f t="shared" si="293"/>
        <v>0</v>
      </c>
      <c r="AW208" s="16"/>
      <c r="AX208" s="2">
        <f t="shared" si="294"/>
        <v>0</v>
      </c>
      <c r="AY208" s="2">
        <f t="shared" si="295"/>
        <v>0</v>
      </c>
      <c r="AZ208" s="16"/>
      <c r="BA208" s="2">
        <f t="shared" si="296"/>
        <v>0</v>
      </c>
      <c r="BB208" s="16"/>
      <c r="BC208" s="2">
        <f t="shared" si="297"/>
        <v>0</v>
      </c>
      <c r="BD208" s="16"/>
      <c r="BE208" s="2">
        <f t="shared" si="298"/>
        <v>0</v>
      </c>
      <c r="BF208" s="16"/>
      <c r="BG208" s="29">
        <f t="shared" si="299"/>
        <v>0</v>
      </c>
      <c r="BH208" s="16"/>
      <c r="BI208" s="29">
        <f t="shared" si="300"/>
        <v>0</v>
      </c>
      <c r="BJ208" s="29">
        <f t="shared" si="301"/>
        <v>0</v>
      </c>
      <c r="BK208" s="16"/>
      <c r="BL208" s="29">
        <f t="shared" si="302"/>
        <v>0</v>
      </c>
      <c r="BM208" s="16"/>
      <c r="BN208" s="29">
        <f t="shared" si="303"/>
        <v>0</v>
      </c>
      <c r="BO208" s="16"/>
      <c r="BP208" s="29">
        <f t="shared" si="304"/>
        <v>0</v>
      </c>
      <c r="BQ208" s="16"/>
      <c r="BR208" s="2">
        <f t="shared" si="305"/>
        <v>0</v>
      </c>
      <c r="BS208" s="16"/>
      <c r="BT208" s="2">
        <f t="shared" si="306"/>
        <v>0</v>
      </c>
      <c r="BU208" s="2">
        <f t="shared" si="307"/>
        <v>0</v>
      </c>
      <c r="BV208" s="16"/>
      <c r="BW208" s="2">
        <f t="shared" si="308"/>
        <v>0</v>
      </c>
      <c r="BX208" s="16"/>
      <c r="BY208" s="2">
        <f t="shared" si="309"/>
        <v>0</v>
      </c>
      <c r="BZ208" s="16"/>
      <c r="CA208" s="2">
        <f t="shared" si="310"/>
        <v>0</v>
      </c>
      <c r="CB208" s="16"/>
      <c r="CC208" s="29">
        <f t="shared" si="311"/>
        <v>0</v>
      </c>
      <c r="CD208" s="16"/>
      <c r="CE208" s="29">
        <f t="shared" si="312"/>
        <v>0</v>
      </c>
      <c r="CF208" s="29">
        <f t="shared" si="313"/>
        <v>0</v>
      </c>
      <c r="CG208" s="16"/>
      <c r="CH208" s="29">
        <f t="shared" si="314"/>
        <v>0</v>
      </c>
      <c r="CI208" s="16"/>
      <c r="CJ208" s="29">
        <f t="shared" si="315"/>
        <v>0</v>
      </c>
      <c r="CK208" s="16"/>
      <c r="CL208" s="29">
        <f t="shared" si="316"/>
        <v>0</v>
      </c>
      <c r="CM208" s="16"/>
    </row>
    <row r="209" spans="1:91" s="2" customFormat="1" ht="12.75" hidden="1" customHeight="1" x14ac:dyDescent="0.3">
      <c r="A209" s="59"/>
      <c r="B209" s="15">
        <f t="shared" si="274"/>
        <v>187</v>
      </c>
      <c r="C209" s="62"/>
      <c r="D209" s="63"/>
      <c r="E209" s="44"/>
      <c r="F209" s="36"/>
      <c r="G209" s="37" t="str">
        <f t="shared" si="94"/>
        <v/>
      </c>
      <c r="H209" s="36"/>
      <c r="I209" s="34" t="str">
        <f t="shared" si="229"/>
        <v/>
      </c>
      <c r="J209" s="36"/>
      <c r="K209" s="34" t="str">
        <f t="shared" si="230"/>
        <v/>
      </c>
      <c r="L209" s="36"/>
      <c r="M209" s="35" t="str">
        <f t="shared" si="231"/>
        <v/>
      </c>
      <c r="N209" s="28"/>
      <c r="O209" s="29">
        <f t="shared" si="275"/>
        <v>0</v>
      </c>
      <c r="P209" s="16"/>
      <c r="Q209" s="29">
        <f t="shared" si="276"/>
        <v>0</v>
      </c>
      <c r="R209" s="29">
        <f t="shared" si="277"/>
        <v>0</v>
      </c>
      <c r="S209" s="16"/>
      <c r="T209" s="29">
        <f t="shared" si="278"/>
        <v>0</v>
      </c>
      <c r="U209" s="16"/>
      <c r="V209" s="29">
        <f t="shared" si="279"/>
        <v>0</v>
      </c>
      <c r="W209" s="16"/>
      <c r="X209" s="29">
        <f t="shared" si="280"/>
        <v>0</v>
      </c>
      <c r="Y209" s="16"/>
      <c r="Z209" s="2">
        <f t="shared" si="281"/>
        <v>0</v>
      </c>
      <c r="AA209" s="16"/>
      <c r="AB209" s="2">
        <f t="shared" si="282"/>
        <v>0</v>
      </c>
      <c r="AC209" s="2">
        <f t="shared" si="283"/>
        <v>0</v>
      </c>
      <c r="AD209" s="16"/>
      <c r="AE209" s="2">
        <f t="shared" si="284"/>
        <v>0</v>
      </c>
      <c r="AF209" s="16"/>
      <c r="AG209" s="2">
        <f t="shared" si="285"/>
        <v>0</v>
      </c>
      <c r="AH209" s="16"/>
      <c r="AI209" s="2">
        <f t="shared" si="286"/>
        <v>0</v>
      </c>
      <c r="AJ209" s="16"/>
      <c r="AK209" s="29">
        <f t="shared" si="287"/>
        <v>0</v>
      </c>
      <c r="AL209" s="16"/>
      <c r="AM209" s="29">
        <f t="shared" si="288"/>
        <v>0</v>
      </c>
      <c r="AN209" s="29">
        <f t="shared" si="289"/>
        <v>0</v>
      </c>
      <c r="AO209" s="16"/>
      <c r="AP209" s="29">
        <f t="shared" si="290"/>
        <v>0</v>
      </c>
      <c r="AQ209" s="16"/>
      <c r="AR209" s="29">
        <f t="shared" si="291"/>
        <v>0</v>
      </c>
      <c r="AS209" s="16"/>
      <c r="AT209" s="29">
        <f t="shared" si="292"/>
        <v>0</v>
      </c>
      <c r="AU209" s="16"/>
      <c r="AV209" s="2">
        <f t="shared" si="293"/>
        <v>0</v>
      </c>
      <c r="AW209" s="16"/>
      <c r="AX209" s="2">
        <f t="shared" si="294"/>
        <v>0</v>
      </c>
      <c r="AY209" s="2">
        <f t="shared" si="295"/>
        <v>0</v>
      </c>
      <c r="AZ209" s="16"/>
      <c r="BA209" s="2">
        <f t="shared" si="296"/>
        <v>0</v>
      </c>
      <c r="BB209" s="16"/>
      <c r="BC209" s="2">
        <f t="shared" si="297"/>
        <v>0</v>
      </c>
      <c r="BD209" s="16"/>
      <c r="BE209" s="2">
        <f t="shared" si="298"/>
        <v>0</v>
      </c>
      <c r="BF209" s="16"/>
      <c r="BG209" s="29">
        <f t="shared" si="299"/>
        <v>0</v>
      </c>
      <c r="BH209" s="16"/>
      <c r="BI209" s="29">
        <f t="shared" si="300"/>
        <v>0</v>
      </c>
      <c r="BJ209" s="29">
        <f t="shared" si="301"/>
        <v>0</v>
      </c>
      <c r="BK209" s="16"/>
      <c r="BL209" s="29">
        <f t="shared" si="302"/>
        <v>0</v>
      </c>
      <c r="BM209" s="16"/>
      <c r="BN209" s="29">
        <f t="shared" si="303"/>
        <v>0</v>
      </c>
      <c r="BO209" s="16"/>
      <c r="BP209" s="29">
        <f t="shared" si="304"/>
        <v>0</v>
      </c>
      <c r="BQ209" s="16"/>
      <c r="BR209" s="2">
        <f t="shared" si="305"/>
        <v>0</v>
      </c>
      <c r="BS209" s="16"/>
      <c r="BT209" s="2">
        <f t="shared" si="306"/>
        <v>0</v>
      </c>
      <c r="BU209" s="2">
        <f t="shared" si="307"/>
        <v>0</v>
      </c>
      <c r="BV209" s="16"/>
      <c r="BW209" s="2">
        <f t="shared" si="308"/>
        <v>0</v>
      </c>
      <c r="BX209" s="16"/>
      <c r="BY209" s="2">
        <f t="shared" si="309"/>
        <v>0</v>
      </c>
      <c r="BZ209" s="16"/>
      <c r="CA209" s="2">
        <f t="shared" si="310"/>
        <v>0</v>
      </c>
      <c r="CB209" s="16"/>
      <c r="CC209" s="29">
        <f t="shared" si="311"/>
        <v>0</v>
      </c>
      <c r="CD209" s="16"/>
      <c r="CE209" s="29">
        <f t="shared" si="312"/>
        <v>0</v>
      </c>
      <c r="CF209" s="29">
        <f t="shared" si="313"/>
        <v>0</v>
      </c>
      <c r="CG209" s="16"/>
      <c r="CH209" s="29">
        <f t="shared" si="314"/>
        <v>0</v>
      </c>
      <c r="CI209" s="16"/>
      <c r="CJ209" s="29">
        <f t="shared" si="315"/>
        <v>0</v>
      </c>
      <c r="CK209" s="16"/>
      <c r="CL209" s="29">
        <f t="shared" si="316"/>
        <v>0</v>
      </c>
      <c r="CM209" s="16"/>
    </row>
    <row r="210" spans="1:91" s="2" customFormat="1" ht="12.75" hidden="1" customHeight="1" x14ac:dyDescent="0.3">
      <c r="A210" s="59"/>
      <c r="B210" s="15">
        <f t="shared" si="274"/>
        <v>188</v>
      </c>
      <c r="C210" s="62"/>
      <c r="D210" s="63"/>
      <c r="E210" s="44"/>
      <c r="F210" s="36"/>
      <c r="G210" s="37" t="str">
        <f t="shared" si="94"/>
        <v/>
      </c>
      <c r="H210" s="36"/>
      <c r="I210" s="34" t="str">
        <f t="shared" si="229"/>
        <v/>
      </c>
      <c r="J210" s="36"/>
      <c r="K210" s="34" t="str">
        <f t="shared" si="230"/>
        <v/>
      </c>
      <c r="L210" s="36"/>
      <c r="M210" s="35" t="str">
        <f t="shared" si="231"/>
        <v/>
      </c>
      <c r="N210" s="28"/>
      <c r="O210" s="29">
        <f t="shared" si="275"/>
        <v>0</v>
      </c>
      <c r="P210" s="16"/>
      <c r="Q210" s="29">
        <f t="shared" si="276"/>
        <v>0</v>
      </c>
      <c r="R210" s="29">
        <f t="shared" si="277"/>
        <v>0</v>
      </c>
      <c r="S210" s="16"/>
      <c r="T210" s="29">
        <f t="shared" si="278"/>
        <v>0</v>
      </c>
      <c r="U210" s="16"/>
      <c r="V210" s="29">
        <f t="shared" si="279"/>
        <v>0</v>
      </c>
      <c r="W210" s="16"/>
      <c r="X210" s="29">
        <f t="shared" si="280"/>
        <v>0</v>
      </c>
      <c r="Y210" s="16"/>
      <c r="Z210" s="2">
        <f t="shared" si="281"/>
        <v>0</v>
      </c>
      <c r="AA210" s="16"/>
      <c r="AB210" s="2">
        <f t="shared" si="282"/>
        <v>0</v>
      </c>
      <c r="AC210" s="2">
        <f t="shared" si="283"/>
        <v>0</v>
      </c>
      <c r="AD210" s="16"/>
      <c r="AE210" s="2">
        <f t="shared" si="284"/>
        <v>0</v>
      </c>
      <c r="AF210" s="16"/>
      <c r="AG210" s="2">
        <f t="shared" si="285"/>
        <v>0</v>
      </c>
      <c r="AH210" s="16"/>
      <c r="AI210" s="2">
        <f t="shared" si="286"/>
        <v>0</v>
      </c>
      <c r="AJ210" s="16"/>
      <c r="AK210" s="29">
        <f t="shared" si="287"/>
        <v>0</v>
      </c>
      <c r="AL210" s="16"/>
      <c r="AM210" s="29">
        <f t="shared" si="288"/>
        <v>0</v>
      </c>
      <c r="AN210" s="29">
        <f t="shared" si="289"/>
        <v>0</v>
      </c>
      <c r="AO210" s="16"/>
      <c r="AP210" s="29">
        <f t="shared" si="290"/>
        <v>0</v>
      </c>
      <c r="AQ210" s="16"/>
      <c r="AR210" s="29">
        <f t="shared" si="291"/>
        <v>0</v>
      </c>
      <c r="AS210" s="16"/>
      <c r="AT210" s="29">
        <f t="shared" si="292"/>
        <v>0</v>
      </c>
      <c r="AU210" s="16"/>
      <c r="AV210" s="2">
        <f t="shared" si="293"/>
        <v>0</v>
      </c>
      <c r="AW210" s="16"/>
      <c r="AX210" s="2">
        <f t="shared" si="294"/>
        <v>0</v>
      </c>
      <c r="AY210" s="2">
        <f t="shared" si="295"/>
        <v>0</v>
      </c>
      <c r="AZ210" s="16"/>
      <c r="BA210" s="2">
        <f t="shared" si="296"/>
        <v>0</v>
      </c>
      <c r="BB210" s="16"/>
      <c r="BC210" s="2">
        <f t="shared" si="297"/>
        <v>0</v>
      </c>
      <c r="BD210" s="16"/>
      <c r="BE210" s="2">
        <f t="shared" si="298"/>
        <v>0</v>
      </c>
      <c r="BF210" s="16"/>
      <c r="BG210" s="29">
        <f t="shared" si="299"/>
        <v>0</v>
      </c>
      <c r="BH210" s="16"/>
      <c r="BI210" s="29">
        <f t="shared" si="300"/>
        <v>0</v>
      </c>
      <c r="BJ210" s="29">
        <f t="shared" si="301"/>
        <v>0</v>
      </c>
      <c r="BK210" s="16"/>
      <c r="BL210" s="29">
        <f t="shared" si="302"/>
        <v>0</v>
      </c>
      <c r="BM210" s="16"/>
      <c r="BN210" s="29">
        <f t="shared" si="303"/>
        <v>0</v>
      </c>
      <c r="BO210" s="16"/>
      <c r="BP210" s="29">
        <f t="shared" si="304"/>
        <v>0</v>
      </c>
      <c r="BQ210" s="16"/>
      <c r="BR210" s="2">
        <f t="shared" si="305"/>
        <v>0</v>
      </c>
      <c r="BS210" s="16"/>
      <c r="BT210" s="2">
        <f t="shared" si="306"/>
        <v>0</v>
      </c>
      <c r="BU210" s="2">
        <f t="shared" si="307"/>
        <v>0</v>
      </c>
      <c r="BV210" s="16"/>
      <c r="BW210" s="2">
        <f t="shared" si="308"/>
        <v>0</v>
      </c>
      <c r="BX210" s="16"/>
      <c r="BY210" s="2">
        <f t="shared" si="309"/>
        <v>0</v>
      </c>
      <c r="BZ210" s="16"/>
      <c r="CA210" s="2">
        <f t="shared" si="310"/>
        <v>0</v>
      </c>
      <c r="CB210" s="16"/>
      <c r="CC210" s="29">
        <f t="shared" si="311"/>
        <v>0</v>
      </c>
      <c r="CD210" s="16"/>
      <c r="CE210" s="29">
        <f t="shared" si="312"/>
        <v>0</v>
      </c>
      <c r="CF210" s="29">
        <f t="shared" si="313"/>
        <v>0</v>
      </c>
      <c r="CG210" s="16"/>
      <c r="CH210" s="29">
        <f t="shared" si="314"/>
        <v>0</v>
      </c>
      <c r="CI210" s="16"/>
      <c r="CJ210" s="29">
        <f t="shared" si="315"/>
        <v>0</v>
      </c>
      <c r="CK210" s="16"/>
      <c r="CL210" s="29">
        <f t="shared" si="316"/>
        <v>0</v>
      </c>
      <c r="CM210" s="16"/>
    </row>
    <row r="211" spans="1:91" s="2" customFormat="1" ht="12.75" hidden="1" customHeight="1" x14ac:dyDescent="0.3">
      <c r="A211" s="59"/>
      <c r="B211" s="15">
        <f t="shared" si="274"/>
        <v>189</v>
      </c>
      <c r="C211" s="62"/>
      <c r="D211" s="63"/>
      <c r="E211" s="44"/>
      <c r="F211" s="36"/>
      <c r="G211" s="37" t="str">
        <f t="shared" si="94"/>
        <v/>
      </c>
      <c r="H211" s="36"/>
      <c r="I211" s="34" t="str">
        <f t="shared" si="229"/>
        <v/>
      </c>
      <c r="J211" s="36"/>
      <c r="K211" s="34" t="str">
        <f t="shared" si="230"/>
        <v/>
      </c>
      <c r="L211" s="36"/>
      <c r="M211" s="35" t="str">
        <f t="shared" si="231"/>
        <v/>
      </c>
      <c r="N211" s="28"/>
      <c r="O211" s="29">
        <f t="shared" si="275"/>
        <v>0</v>
      </c>
      <c r="P211" s="16"/>
      <c r="Q211" s="29">
        <f t="shared" si="276"/>
        <v>0</v>
      </c>
      <c r="R211" s="29">
        <f t="shared" si="277"/>
        <v>0</v>
      </c>
      <c r="S211" s="16"/>
      <c r="T211" s="29">
        <f t="shared" si="278"/>
        <v>0</v>
      </c>
      <c r="U211" s="16"/>
      <c r="V211" s="29">
        <f t="shared" si="279"/>
        <v>0</v>
      </c>
      <c r="W211" s="16"/>
      <c r="X211" s="29">
        <f t="shared" si="280"/>
        <v>0</v>
      </c>
      <c r="Y211" s="16"/>
      <c r="Z211" s="2">
        <f t="shared" si="281"/>
        <v>0</v>
      </c>
      <c r="AA211" s="16"/>
      <c r="AB211" s="2">
        <f t="shared" si="282"/>
        <v>0</v>
      </c>
      <c r="AC211" s="2">
        <f t="shared" si="283"/>
        <v>0</v>
      </c>
      <c r="AD211" s="16"/>
      <c r="AE211" s="2">
        <f t="shared" si="284"/>
        <v>0</v>
      </c>
      <c r="AF211" s="16"/>
      <c r="AG211" s="2">
        <f t="shared" si="285"/>
        <v>0</v>
      </c>
      <c r="AH211" s="16"/>
      <c r="AI211" s="2">
        <f t="shared" si="286"/>
        <v>0</v>
      </c>
      <c r="AJ211" s="16"/>
      <c r="AK211" s="29">
        <f t="shared" si="287"/>
        <v>0</v>
      </c>
      <c r="AL211" s="16"/>
      <c r="AM211" s="29">
        <f t="shared" si="288"/>
        <v>0</v>
      </c>
      <c r="AN211" s="29">
        <f t="shared" si="289"/>
        <v>0</v>
      </c>
      <c r="AO211" s="16"/>
      <c r="AP211" s="29">
        <f t="shared" si="290"/>
        <v>0</v>
      </c>
      <c r="AQ211" s="16"/>
      <c r="AR211" s="29">
        <f t="shared" si="291"/>
        <v>0</v>
      </c>
      <c r="AS211" s="16"/>
      <c r="AT211" s="29">
        <f t="shared" si="292"/>
        <v>0</v>
      </c>
      <c r="AU211" s="16"/>
      <c r="AV211" s="2">
        <f t="shared" si="293"/>
        <v>0</v>
      </c>
      <c r="AW211" s="16"/>
      <c r="AX211" s="2">
        <f t="shared" si="294"/>
        <v>0</v>
      </c>
      <c r="AY211" s="2">
        <f t="shared" si="295"/>
        <v>0</v>
      </c>
      <c r="AZ211" s="16"/>
      <c r="BA211" s="2">
        <f t="shared" si="296"/>
        <v>0</v>
      </c>
      <c r="BB211" s="16"/>
      <c r="BC211" s="2">
        <f t="shared" si="297"/>
        <v>0</v>
      </c>
      <c r="BD211" s="16"/>
      <c r="BE211" s="2">
        <f t="shared" si="298"/>
        <v>0</v>
      </c>
      <c r="BF211" s="16"/>
      <c r="BG211" s="29">
        <f t="shared" si="299"/>
        <v>0</v>
      </c>
      <c r="BH211" s="16"/>
      <c r="BI211" s="29">
        <f t="shared" si="300"/>
        <v>0</v>
      </c>
      <c r="BJ211" s="29">
        <f t="shared" si="301"/>
        <v>0</v>
      </c>
      <c r="BK211" s="16"/>
      <c r="BL211" s="29">
        <f t="shared" si="302"/>
        <v>0</v>
      </c>
      <c r="BM211" s="16"/>
      <c r="BN211" s="29">
        <f t="shared" si="303"/>
        <v>0</v>
      </c>
      <c r="BO211" s="16"/>
      <c r="BP211" s="29">
        <f t="shared" si="304"/>
        <v>0</v>
      </c>
      <c r="BQ211" s="16"/>
      <c r="BR211" s="2">
        <f t="shared" si="305"/>
        <v>0</v>
      </c>
      <c r="BS211" s="16"/>
      <c r="BT211" s="2">
        <f t="shared" si="306"/>
        <v>0</v>
      </c>
      <c r="BU211" s="2">
        <f t="shared" si="307"/>
        <v>0</v>
      </c>
      <c r="BV211" s="16"/>
      <c r="BW211" s="2">
        <f t="shared" si="308"/>
        <v>0</v>
      </c>
      <c r="BX211" s="16"/>
      <c r="BY211" s="2">
        <f t="shared" si="309"/>
        <v>0</v>
      </c>
      <c r="BZ211" s="16"/>
      <c r="CA211" s="2">
        <f t="shared" si="310"/>
        <v>0</v>
      </c>
      <c r="CB211" s="16"/>
      <c r="CC211" s="29">
        <f t="shared" si="311"/>
        <v>0</v>
      </c>
      <c r="CD211" s="16"/>
      <c r="CE211" s="29">
        <f t="shared" si="312"/>
        <v>0</v>
      </c>
      <c r="CF211" s="29">
        <f t="shared" si="313"/>
        <v>0</v>
      </c>
      <c r="CG211" s="16"/>
      <c r="CH211" s="29">
        <f t="shared" si="314"/>
        <v>0</v>
      </c>
      <c r="CI211" s="16"/>
      <c r="CJ211" s="29">
        <f t="shared" si="315"/>
        <v>0</v>
      </c>
      <c r="CK211" s="16"/>
      <c r="CL211" s="29">
        <f t="shared" si="316"/>
        <v>0</v>
      </c>
      <c r="CM211" s="16"/>
    </row>
    <row r="212" spans="1:91" s="2" customFormat="1" ht="12.75" hidden="1" customHeight="1" x14ac:dyDescent="0.3">
      <c r="A212" s="59"/>
      <c r="B212" s="15">
        <f t="shared" si="274"/>
        <v>190</v>
      </c>
      <c r="C212" s="62"/>
      <c r="D212" s="63"/>
      <c r="E212" s="44"/>
      <c r="F212" s="36"/>
      <c r="G212" s="37" t="str">
        <f t="shared" si="94"/>
        <v/>
      </c>
      <c r="H212" s="36"/>
      <c r="I212" s="34" t="str">
        <f t="shared" si="229"/>
        <v/>
      </c>
      <c r="J212" s="36"/>
      <c r="K212" s="34" t="str">
        <f t="shared" si="230"/>
        <v/>
      </c>
      <c r="L212" s="36"/>
      <c r="M212" s="35" t="str">
        <f t="shared" si="231"/>
        <v/>
      </c>
      <c r="N212" s="28"/>
      <c r="O212" s="29">
        <f t="shared" si="275"/>
        <v>0</v>
      </c>
      <c r="P212" s="16"/>
      <c r="Q212" s="29">
        <f t="shared" si="276"/>
        <v>0</v>
      </c>
      <c r="R212" s="29">
        <f t="shared" si="277"/>
        <v>0</v>
      </c>
      <c r="S212" s="16"/>
      <c r="T212" s="29">
        <f t="shared" si="278"/>
        <v>0</v>
      </c>
      <c r="U212" s="16"/>
      <c r="V212" s="29">
        <f t="shared" si="279"/>
        <v>0</v>
      </c>
      <c r="W212" s="16"/>
      <c r="X212" s="29">
        <f t="shared" si="280"/>
        <v>0</v>
      </c>
      <c r="Y212" s="16"/>
      <c r="Z212" s="2">
        <f t="shared" si="281"/>
        <v>0</v>
      </c>
      <c r="AA212" s="16"/>
      <c r="AB212" s="2">
        <f t="shared" si="282"/>
        <v>0</v>
      </c>
      <c r="AC212" s="2">
        <f t="shared" si="283"/>
        <v>0</v>
      </c>
      <c r="AD212" s="16"/>
      <c r="AE212" s="2">
        <f t="shared" si="284"/>
        <v>0</v>
      </c>
      <c r="AF212" s="16"/>
      <c r="AG212" s="2">
        <f t="shared" si="285"/>
        <v>0</v>
      </c>
      <c r="AH212" s="16"/>
      <c r="AI212" s="2">
        <f t="shared" si="286"/>
        <v>0</v>
      </c>
      <c r="AJ212" s="16"/>
      <c r="AK212" s="29">
        <f t="shared" si="287"/>
        <v>0</v>
      </c>
      <c r="AL212" s="16"/>
      <c r="AM212" s="29">
        <f t="shared" si="288"/>
        <v>0</v>
      </c>
      <c r="AN212" s="29">
        <f t="shared" si="289"/>
        <v>0</v>
      </c>
      <c r="AO212" s="16"/>
      <c r="AP212" s="29">
        <f t="shared" si="290"/>
        <v>0</v>
      </c>
      <c r="AQ212" s="16"/>
      <c r="AR212" s="29">
        <f t="shared" si="291"/>
        <v>0</v>
      </c>
      <c r="AS212" s="16"/>
      <c r="AT212" s="29">
        <f t="shared" si="292"/>
        <v>0</v>
      </c>
      <c r="AU212" s="16"/>
      <c r="AV212" s="2">
        <f t="shared" si="293"/>
        <v>0</v>
      </c>
      <c r="AW212" s="16"/>
      <c r="AX212" s="2">
        <f t="shared" si="294"/>
        <v>0</v>
      </c>
      <c r="AY212" s="2">
        <f t="shared" si="295"/>
        <v>0</v>
      </c>
      <c r="AZ212" s="16"/>
      <c r="BA212" s="2">
        <f t="shared" si="296"/>
        <v>0</v>
      </c>
      <c r="BB212" s="16"/>
      <c r="BC212" s="2">
        <f t="shared" si="297"/>
        <v>0</v>
      </c>
      <c r="BD212" s="16"/>
      <c r="BE212" s="2">
        <f t="shared" si="298"/>
        <v>0</v>
      </c>
      <c r="BF212" s="16"/>
      <c r="BG212" s="29">
        <f t="shared" si="299"/>
        <v>0</v>
      </c>
      <c r="BH212" s="16"/>
      <c r="BI212" s="29">
        <f t="shared" si="300"/>
        <v>0</v>
      </c>
      <c r="BJ212" s="29">
        <f t="shared" si="301"/>
        <v>0</v>
      </c>
      <c r="BK212" s="16"/>
      <c r="BL212" s="29">
        <f t="shared" si="302"/>
        <v>0</v>
      </c>
      <c r="BM212" s="16"/>
      <c r="BN212" s="29">
        <f t="shared" si="303"/>
        <v>0</v>
      </c>
      <c r="BO212" s="16"/>
      <c r="BP212" s="29">
        <f t="shared" si="304"/>
        <v>0</v>
      </c>
      <c r="BQ212" s="16"/>
      <c r="BR212" s="2">
        <f t="shared" si="305"/>
        <v>0</v>
      </c>
      <c r="BS212" s="16"/>
      <c r="BT212" s="2">
        <f t="shared" si="306"/>
        <v>0</v>
      </c>
      <c r="BU212" s="2">
        <f t="shared" si="307"/>
        <v>0</v>
      </c>
      <c r="BV212" s="16"/>
      <c r="BW212" s="2">
        <f t="shared" si="308"/>
        <v>0</v>
      </c>
      <c r="BX212" s="16"/>
      <c r="BY212" s="2">
        <f t="shared" si="309"/>
        <v>0</v>
      </c>
      <c r="BZ212" s="16"/>
      <c r="CA212" s="2">
        <f t="shared" si="310"/>
        <v>0</v>
      </c>
      <c r="CB212" s="16"/>
      <c r="CC212" s="29">
        <f t="shared" si="311"/>
        <v>0</v>
      </c>
      <c r="CD212" s="16"/>
      <c r="CE212" s="29">
        <f t="shared" si="312"/>
        <v>0</v>
      </c>
      <c r="CF212" s="29">
        <f t="shared" si="313"/>
        <v>0</v>
      </c>
      <c r="CG212" s="16"/>
      <c r="CH212" s="29">
        <f t="shared" si="314"/>
        <v>0</v>
      </c>
      <c r="CI212" s="16"/>
      <c r="CJ212" s="29">
        <f t="shared" si="315"/>
        <v>0</v>
      </c>
      <c r="CK212" s="16"/>
      <c r="CL212" s="29">
        <f t="shared" si="316"/>
        <v>0</v>
      </c>
      <c r="CM212" s="16"/>
    </row>
    <row r="213" spans="1:91" s="2" customFormat="1" ht="12.75" hidden="1" customHeight="1" x14ac:dyDescent="0.3">
      <c r="A213" s="59"/>
      <c r="B213" s="15">
        <f t="shared" si="274"/>
        <v>191</v>
      </c>
      <c r="C213" s="62"/>
      <c r="D213" s="63"/>
      <c r="E213" s="44"/>
      <c r="F213" s="36"/>
      <c r="G213" s="37" t="str">
        <f t="shared" si="94"/>
        <v/>
      </c>
      <c r="H213" s="36"/>
      <c r="I213" s="34" t="str">
        <f t="shared" si="229"/>
        <v/>
      </c>
      <c r="J213" s="36"/>
      <c r="K213" s="34" t="str">
        <f t="shared" si="230"/>
        <v/>
      </c>
      <c r="L213" s="36"/>
      <c r="M213" s="35" t="str">
        <f t="shared" si="231"/>
        <v/>
      </c>
      <c r="N213" s="28"/>
      <c r="O213" s="29">
        <f t="shared" si="275"/>
        <v>0</v>
      </c>
      <c r="P213" s="16"/>
      <c r="Q213" s="29">
        <f t="shared" si="276"/>
        <v>0</v>
      </c>
      <c r="R213" s="29">
        <f t="shared" si="277"/>
        <v>0</v>
      </c>
      <c r="S213" s="16"/>
      <c r="T213" s="29">
        <f t="shared" si="278"/>
        <v>0</v>
      </c>
      <c r="U213" s="16"/>
      <c r="V213" s="29">
        <f t="shared" si="279"/>
        <v>0</v>
      </c>
      <c r="W213" s="16"/>
      <c r="X213" s="29">
        <f t="shared" si="280"/>
        <v>0</v>
      </c>
      <c r="Y213" s="16"/>
      <c r="Z213" s="2">
        <f t="shared" si="281"/>
        <v>0</v>
      </c>
      <c r="AA213" s="16"/>
      <c r="AB213" s="2">
        <f t="shared" si="282"/>
        <v>0</v>
      </c>
      <c r="AC213" s="2">
        <f t="shared" si="283"/>
        <v>0</v>
      </c>
      <c r="AD213" s="16"/>
      <c r="AE213" s="2">
        <f t="shared" si="284"/>
        <v>0</v>
      </c>
      <c r="AF213" s="16"/>
      <c r="AG213" s="2">
        <f t="shared" si="285"/>
        <v>0</v>
      </c>
      <c r="AH213" s="16"/>
      <c r="AI213" s="2">
        <f t="shared" si="286"/>
        <v>0</v>
      </c>
      <c r="AJ213" s="16"/>
      <c r="AK213" s="29">
        <f t="shared" si="287"/>
        <v>0</v>
      </c>
      <c r="AL213" s="16"/>
      <c r="AM213" s="29">
        <f t="shared" si="288"/>
        <v>0</v>
      </c>
      <c r="AN213" s="29">
        <f t="shared" si="289"/>
        <v>0</v>
      </c>
      <c r="AO213" s="16"/>
      <c r="AP213" s="29">
        <f t="shared" si="290"/>
        <v>0</v>
      </c>
      <c r="AQ213" s="16"/>
      <c r="AR213" s="29">
        <f t="shared" si="291"/>
        <v>0</v>
      </c>
      <c r="AS213" s="16"/>
      <c r="AT213" s="29">
        <f t="shared" si="292"/>
        <v>0</v>
      </c>
      <c r="AU213" s="16"/>
      <c r="AV213" s="2">
        <f t="shared" si="293"/>
        <v>0</v>
      </c>
      <c r="AW213" s="16"/>
      <c r="AX213" s="2">
        <f t="shared" si="294"/>
        <v>0</v>
      </c>
      <c r="AY213" s="2">
        <f t="shared" si="295"/>
        <v>0</v>
      </c>
      <c r="AZ213" s="16"/>
      <c r="BA213" s="2">
        <f t="shared" si="296"/>
        <v>0</v>
      </c>
      <c r="BB213" s="16"/>
      <c r="BC213" s="2">
        <f t="shared" si="297"/>
        <v>0</v>
      </c>
      <c r="BD213" s="16"/>
      <c r="BE213" s="2">
        <f t="shared" si="298"/>
        <v>0</v>
      </c>
      <c r="BF213" s="16"/>
      <c r="BG213" s="29">
        <f t="shared" si="299"/>
        <v>0</v>
      </c>
      <c r="BH213" s="16"/>
      <c r="BI213" s="29">
        <f t="shared" si="300"/>
        <v>0</v>
      </c>
      <c r="BJ213" s="29">
        <f t="shared" si="301"/>
        <v>0</v>
      </c>
      <c r="BK213" s="16"/>
      <c r="BL213" s="29">
        <f t="shared" si="302"/>
        <v>0</v>
      </c>
      <c r="BM213" s="16"/>
      <c r="BN213" s="29">
        <f t="shared" si="303"/>
        <v>0</v>
      </c>
      <c r="BO213" s="16"/>
      <c r="BP213" s="29">
        <f t="shared" si="304"/>
        <v>0</v>
      </c>
      <c r="BQ213" s="16"/>
      <c r="BR213" s="2">
        <f t="shared" si="305"/>
        <v>0</v>
      </c>
      <c r="BS213" s="16"/>
      <c r="BT213" s="2">
        <f t="shared" si="306"/>
        <v>0</v>
      </c>
      <c r="BU213" s="2">
        <f t="shared" si="307"/>
        <v>0</v>
      </c>
      <c r="BV213" s="16"/>
      <c r="BW213" s="2">
        <f t="shared" si="308"/>
        <v>0</v>
      </c>
      <c r="BX213" s="16"/>
      <c r="BY213" s="2">
        <f t="shared" si="309"/>
        <v>0</v>
      </c>
      <c r="BZ213" s="16"/>
      <c r="CA213" s="2">
        <f t="shared" si="310"/>
        <v>0</v>
      </c>
      <c r="CB213" s="16"/>
      <c r="CC213" s="29">
        <f t="shared" si="311"/>
        <v>0</v>
      </c>
      <c r="CD213" s="16"/>
      <c r="CE213" s="29">
        <f t="shared" si="312"/>
        <v>0</v>
      </c>
      <c r="CF213" s="29">
        <f t="shared" si="313"/>
        <v>0</v>
      </c>
      <c r="CG213" s="16"/>
      <c r="CH213" s="29">
        <f t="shared" si="314"/>
        <v>0</v>
      </c>
      <c r="CI213" s="16"/>
      <c r="CJ213" s="29">
        <f t="shared" si="315"/>
        <v>0</v>
      </c>
      <c r="CK213" s="16"/>
      <c r="CL213" s="29">
        <f t="shared" si="316"/>
        <v>0</v>
      </c>
      <c r="CM213" s="16"/>
    </row>
    <row r="214" spans="1:91" s="2" customFormat="1" ht="12.75" hidden="1" customHeight="1" x14ac:dyDescent="0.3">
      <c r="A214" s="59"/>
      <c r="B214" s="15">
        <f t="shared" si="274"/>
        <v>192</v>
      </c>
      <c r="C214" s="62"/>
      <c r="D214" s="63"/>
      <c r="E214" s="44"/>
      <c r="F214" s="36"/>
      <c r="G214" s="37" t="str">
        <f t="shared" si="94"/>
        <v/>
      </c>
      <c r="H214" s="36"/>
      <c r="I214" s="34" t="str">
        <f t="shared" si="229"/>
        <v/>
      </c>
      <c r="J214" s="36"/>
      <c r="K214" s="34" t="str">
        <f t="shared" si="230"/>
        <v/>
      </c>
      <c r="L214" s="36"/>
      <c r="M214" s="35" t="str">
        <f t="shared" si="231"/>
        <v/>
      </c>
      <c r="N214" s="28"/>
      <c r="O214" s="29">
        <f t="shared" si="275"/>
        <v>0</v>
      </c>
      <c r="P214" s="16"/>
      <c r="Q214" s="29">
        <f t="shared" si="276"/>
        <v>0</v>
      </c>
      <c r="R214" s="29">
        <f t="shared" si="277"/>
        <v>0</v>
      </c>
      <c r="S214" s="16"/>
      <c r="T214" s="29">
        <f t="shared" si="278"/>
        <v>0</v>
      </c>
      <c r="U214" s="16"/>
      <c r="V214" s="29">
        <f t="shared" si="279"/>
        <v>0</v>
      </c>
      <c r="W214" s="16"/>
      <c r="X214" s="29">
        <f t="shared" si="280"/>
        <v>0</v>
      </c>
      <c r="Y214" s="16"/>
      <c r="Z214" s="2">
        <f t="shared" si="281"/>
        <v>0</v>
      </c>
      <c r="AA214" s="16"/>
      <c r="AB214" s="2">
        <f t="shared" si="282"/>
        <v>0</v>
      </c>
      <c r="AC214" s="2">
        <f t="shared" si="283"/>
        <v>0</v>
      </c>
      <c r="AD214" s="16"/>
      <c r="AE214" s="2">
        <f t="shared" si="284"/>
        <v>0</v>
      </c>
      <c r="AF214" s="16"/>
      <c r="AG214" s="2">
        <f t="shared" si="285"/>
        <v>0</v>
      </c>
      <c r="AH214" s="16"/>
      <c r="AI214" s="2">
        <f t="shared" si="286"/>
        <v>0</v>
      </c>
      <c r="AJ214" s="16"/>
      <c r="AK214" s="29">
        <f t="shared" si="287"/>
        <v>0</v>
      </c>
      <c r="AL214" s="16"/>
      <c r="AM214" s="29">
        <f t="shared" si="288"/>
        <v>0</v>
      </c>
      <c r="AN214" s="29">
        <f t="shared" si="289"/>
        <v>0</v>
      </c>
      <c r="AO214" s="16"/>
      <c r="AP214" s="29">
        <f t="shared" si="290"/>
        <v>0</v>
      </c>
      <c r="AQ214" s="16"/>
      <c r="AR214" s="29">
        <f t="shared" si="291"/>
        <v>0</v>
      </c>
      <c r="AS214" s="16"/>
      <c r="AT214" s="29">
        <f t="shared" si="292"/>
        <v>0</v>
      </c>
      <c r="AU214" s="16"/>
      <c r="AV214" s="2">
        <f t="shared" si="293"/>
        <v>0</v>
      </c>
      <c r="AW214" s="16"/>
      <c r="AX214" s="2">
        <f t="shared" si="294"/>
        <v>0</v>
      </c>
      <c r="AY214" s="2">
        <f t="shared" si="295"/>
        <v>0</v>
      </c>
      <c r="AZ214" s="16"/>
      <c r="BA214" s="2">
        <f t="shared" si="296"/>
        <v>0</v>
      </c>
      <c r="BB214" s="16"/>
      <c r="BC214" s="2">
        <f t="shared" si="297"/>
        <v>0</v>
      </c>
      <c r="BD214" s="16"/>
      <c r="BE214" s="2">
        <f t="shared" si="298"/>
        <v>0</v>
      </c>
      <c r="BF214" s="16"/>
      <c r="BG214" s="29">
        <f t="shared" si="299"/>
        <v>0</v>
      </c>
      <c r="BH214" s="16"/>
      <c r="BI214" s="29">
        <f t="shared" si="300"/>
        <v>0</v>
      </c>
      <c r="BJ214" s="29">
        <f t="shared" si="301"/>
        <v>0</v>
      </c>
      <c r="BK214" s="16"/>
      <c r="BL214" s="29">
        <f t="shared" si="302"/>
        <v>0</v>
      </c>
      <c r="BM214" s="16"/>
      <c r="BN214" s="29">
        <f t="shared" si="303"/>
        <v>0</v>
      </c>
      <c r="BO214" s="16"/>
      <c r="BP214" s="29">
        <f t="shared" si="304"/>
        <v>0</v>
      </c>
      <c r="BQ214" s="16"/>
      <c r="BR214" s="2">
        <f t="shared" si="305"/>
        <v>0</v>
      </c>
      <c r="BS214" s="16"/>
      <c r="BT214" s="2">
        <f t="shared" si="306"/>
        <v>0</v>
      </c>
      <c r="BU214" s="2">
        <f t="shared" si="307"/>
        <v>0</v>
      </c>
      <c r="BV214" s="16"/>
      <c r="BW214" s="2">
        <f t="shared" si="308"/>
        <v>0</v>
      </c>
      <c r="BX214" s="16"/>
      <c r="BY214" s="2">
        <f t="shared" si="309"/>
        <v>0</v>
      </c>
      <c r="BZ214" s="16"/>
      <c r="CA214" s="2">
        <f t="shared" si="310"/>
        <v>0</v>
      </c>
      <c r="CB214" s="16"/>
      <c r="CC214" s="29">
        <f t="shared" si="311"/>
        <v>0</v>
      </c>
      <c r="CD214" s="16"/>
      <c r="CE214" s="29">
        <f t="shared" si="312"/>
        <v>0</v>
      </c>
      <c r="CF214" s="29">
        <f t="shared" si="313"/>
        <v>0</v>
      </c>
      <c r="CG214" s="16"/>
      <c r="CH214" s="29">
        <f t="shared" si="314"/>
        <v>0</v>
      </c>
      <c r="CI214" s="16"/>
      <c r="CJ214" s="29">
        <f t="shared" si="315"/>
        <v>0</v>
      </c>
      <c r="CK214" s="16"/>
      <c r="CL214" s="29">
        <f t="shared" si="316"/>
        <v>0</v>
      </c>
      <c r="CM214" s="16"/>
    </row>
    <row r="215" spans="1:91" s="2" customFormat="1" ht="12.75" hidden="1" customHeight="1" x14ac:dyDescent="0.3">
      <c r="A215" s="59"/>
      <c r="B215" s="15">
        <f t="shared" si="274"/>
        <v>193</v>
      </c>
      <c r="C215" s="62"/>
      <c r="D215" s="63"/>
      <c r="E215" s="44"/>
      <c r="F215" s="36"/>
      <c r="G215" s="37" t="str">
        <f t="shared" si="94"/>
        <v/>
      </c>
      <c r="H215" s="36"/>
      <c r="I215" s="34" t="str">
        <f t="shared" si="229"/>
        <v/>
      </c>
      <c r="J215" s="36"/>
      <c r="K215" s="34" t="str">
        <f t="shared" si="230"/>
        <v/>
      </c>
      <c r="L215" s="36"/>
      <c r="M215" s="35" t="str">
        <f t="shared" si="231"/>
        <v/>
      </c>
      <c r="N215" s="28"/>
      <c r="O215" s="29">
        <f t="shared" si="275"/>
        <v>0</v>
      </c>
      <c r="P215" s="16"/>
      <c r="Q215" s="29">
        <f t="shared" si="276"/>
        <v>0</v>
      </c>
      <c r="R215" s="29">
        <f t="shared" si="277"/>
        <v>0</v>
      </c>
      <c r="S215" s="16"/>
      <c r="T215" s="29">
        <f t="shared" si="278"/>
        <v>0</v>
      </c>
      <c r="U215" s="16"/>
      <c r="V215" s="29">
        <f t="shared" si="279"/>
        <v>0</v>
      </c>
      <c r="W215" s="16"/>
      <c r="X215" s="29">
        <f t="shared" si="280"/>
        <v>0</v>
      </c>
      <c r="Y215" s="16"/>
      <c r="Z215" s="2">
        <f t="shared" si="281"/>
        <v>0</v>
      </c>
      <c r="AA215" s="16"/>
      <c r="AB215" s="2">
        <f t="shared" si="282"/>
        <v>0</v>
      </c>
      <c r="AC215" s="2">
        <f t="shared" si="283"/>
        <v>0</v>
      </c>
      <c r="AD215" s="16"/>
      <c r="AE215" s="2">
        <f t="shared" si="284"/>
        <v>0</v>
      </c>
      <c r="AF215" s="16"/>
      <c r="AG215" s="2">
        <f t="shared" si="285"/>
        <v>0</v>
      </c>
      <c r="AH215" s="16"/>
      <c r="AI215" s="2">
        <f t="shared" si="286"/>
        <v>0</v>
      </c>
      <c r="AJ215" s="16"/>
      <c r="AK215" s="29">
        <f t="shared" si="287"/>
        <v>0</v>
      </c>
      <c r="AL215" s="16"/>
      <c r="AM215" s="29">
        <f t="shared" si="288"/>
        <v>0</v>
      </c>
      <c r="AN215" s="29">
        <f t="shared" si="289"/>
        <v>0</v>
      </c>
      <c r="AO215" s="16"/>
      <c r="AP215" s="29">
        <f t="shared" si="290"/>
        <v>0</v>
      </c>
      <c r="AQ215" s="16"/>
      <c r="AR215" s="29">
        <f t="shared" si="291"/>
        <v>0</v>
      </c>
      <c r="AS215" s="16"/>
      <c r="AT215" s="29">
        <f t="shared" si="292"/>
        <v>0</v>
      </c>
      <c r="AU215" s="16"/>
      <c r="AV215" s="2">
        <f t="shared" si="293"/>
        <v>0</v>
      </c>
      <c r="AW215" s="16"/>
      <c r="AX215" s="2">
        <f t="shared" si="294"/>
        <v>0</v>
      </c>
      <c r="AY215" s="2">
        <f t="shared" si="295"/>
        <v>0</v>
      </c>
      <c r="AZ215" s="16"/>
      <c r="BA215" s="2">
        <f t="shared" si="296"/>
        <v>0</v>
      </c>
      <c r="BB215" s="16"/>
      <c r="BC215" s="2">
        <f t="shared" si="297"/>
        <v>0</v>
      </c>
      <c r="BD215" s="16"/>
      <c r="BE215" s="2">
        <f t="shared" si="298"/>
        <v>0</v>
      </c>
      <c r="BF215" s="16"/>
      <c r="BG215" s="29">
        <f t="shared" si="299"/>
        <v>0</v>
      </c>
      <c r="BH215" s="16"/>
      <c r="BI215" s="29">
        <f t="shared" si="300"/>
        <v>0</v>
      </c>
      <c r="BJ215" s="29">
        <f t="shared" si="301"/>
        <v>0</v>
      </c>
      <c r="BK215" s="16"/>
      <c r="BL215" s="29">
        <f t="shared" si="302"/>
        <v>0</v>
      </c>
      <c r="BM215" s="16"/>
      <c r="BN215" s="29">
        <f t="shared" si="303"/>
        <v>0</v>
      </c>
      <c r="BO215" s="16"/>
      <c r="BP215" s="29">
        <f t="shared" si="304"/>
        <v>0</v>
      </c>
      <c r="BQ215" s="16"/>
      <c r="BR215" s="2">
        <f t="shared" si="305"/>
        <v>0</v>
      </c>
      <c r="BS215" s="16"/>
      <c r="BT215" s="2">
        <f t="shared" si="306"/>
        <v>0</v>
      </c>
      <c r="BU215" s="2">
        <f t="shared" si="307"/>
        <v>0</v>
      </c>
      <c r="BV215" s="16"/>
      <c r="BW215" s="2">
        <f t="shared" si="308"/>
        <v>0</v>
      </c>
      <c r="BX215" s="16"/>
      <c r="BY215" s="2">
        <f t="shared" si="309"/>
        <v>0</v>
      </c>
      <c r="BZ215" s="16"/>
      <c r="CA215" s="2">
        <f t="shared" si="310"/>
        <v>0</v>
      </c>
      <c r="CB215" s="16"/>
      <c r="CC215" s="29">
        <f t="shared" si="311"/>
        <v>0</v>
      </c>
      <c r="CD215" s="16"/>
      <c r="CE215" s="29">
        <f t="shared" si="312"/>
        <v>0</v>
      </c>
      <c r="CF215" s="29">
        <f t="shared" si="313"/>
        <v>0</v>
      </c>
      <c r="CG215" s="16"/>
      <c r="CH215" s="29">
        <f t="shared" si="314"/>
        <v>0</v>
      </c>
      <c r="CI215" s="16"/>
      <c r="CJ215" s="29">
        <f t="shared" si="315"/>
        <v>0</v>
      </c>
      <c r="CK215" s="16"/>
      <c r="CL215" s="29">
        <f t="shared" si="316"/>
        <v>0</v>
      </c>
      <c r="CM215" s="16"/>
    </row>
    <row r="216" spans="1:91" s="2" customFormat="1" ht="12.75" hidden="1" customHeight="1" x14ac:dyDescent="0.3">
      <c r="A216" s="59"/>
      <c r="B216" s="15">
        <f t="shared" si="274"/>
        <v>194</v>
      </c>
      <c r="C216" s="62"/>
      <c r="D216" s="63"/>
      <c r="E216" s="44"/>
      <c r="F216" s="36"/>
      <c r="G216" s="37" t="str">
        <f t="shared" si="94"/>
        <v/>
      </c>
      <c r="H216" s="36"/>
      <c r="I216" s="34" t="str">
        <f t="shared" si="229"/>
        <v/>
      </c>
      <c r="J216" s="36"/>
      <c r="K216" s="34" t="str">
        <f t="shared" si="230"/>
        <v/>
      </c>
      <c r="L216" s="36"/>
      <c r="M216" s="35" t="str">
        <f t="shared" si="231"/>
        <v/>
      </c>
      <c r="N216" s="28"/>
      <c r="O216" s="29">
        <f t="shared" si="275"/>
        <v>0</v>
      </c>
      <c r="P216" s="16"/>
      <c r="Q216" s="29">
        <f t="shared" si="276"/>
        <v>0</v>
      </c>
      <c r="R216" s="29">
        <f t="shared" si="277"/>
        <v>0</v>
      </c>
      <c r="S216" s="16"/>
      <c r="T216" s="29">
        <f t="shared" si="278"/>
        <v>0</v>
      </c>
      <c r="U216" s="16"/>
      <c r="V216" s="29">
        <f t="shared" si="279"/>
        <v>0</v>
      </c>
      <c r="W216" s="16"/>
      <c r="X216" s="29">
        <f t="shared" si="280"/>
        <v>0</v>
      </c>
      <c r="Y216" s="16"/>
      <c r="Z216" s="2">
        <f t="shared" si="281"/>
        <v>0</v>
      </c>
      <c r="AA216" s="16"/>
      <c r="AB216" s="2">
        <f t="shared" si="282"/>
        <v>0</v>
      </c>
      <c r="AC216" s="2">
        <f t="shared" si="283"/>
        <v>0</v>
      </c>
      <c r="AD216" s="16"/>
      <c r="AE216" s="2">
        <f t="shared" si="284"/>
        <v>0</v>
      </c>
      <c r="AF216" s="16"/>
      <c r="AG216" s="2">
        <f t="shared" si="285"/>
        <v>0</v>
      </c>
      <c r="AH216" s="16"/>
      <c r="AI216" s="2">
        <f t="shared" si="286"/>
        <v>0</v>
      </c>
      <c r="AJ216" s="16"/>
      <c r="AK216" s="29">
        <f t="shared" si="287"/>
        <v>0</v>
      </c>
      <c r="AL216" s="16"/>
      <c r="AM216" s="29">
        <f t="shared" si="288"/>
        <v>0</v>
      </c>
      <c r="AN216" s="29">
        <f t="shared" si="289"/>
        <v>0</v>
      </c>
      <c r="AO216" s="16"/>
      <c r="AP216" s="29">
        <f t="shared" si="290"/>
        <v>0</v>
      </c>
      <c r="AQ216" s="16"/>
      <c r="AR216" s="29">
        <f t="shared" si="291"/>
        <v>0</v>
      </c>
      <c r="AS216" s="16"/>
      <c r="AT216" s="29">
        <f t="shared" si="292"/>
        <v>0</v>
      </c>
      <c r="AU216" s="16"/>
      <c r="AV216" s="2">
        <f t="shared" si="293"/>
        <v>0</v>
      </c>
      <c r="AW216" s="16"/>
      <c r="AX216" s="2">
        <f t="shared" si="294"/>
        <v>0</v>
      </c>
      <c r="AY216" s="2">
        <f t="shared" si="295"/>
        <v>0</v>
      </c>
      <c r="AZ216" s="16"/>
      <c r="BA216" s="2">
        <f t="shared" si="296"/>
        <v>0</v>
      </c>
      <c r="BB216" s="16"/>
      <c r="BC216" s="2">
        <f t="shared" si="297"/>
        <v>0</v>
      </c>
      <c r="BD216" s="16"/>
      <c r="BE216" s="2">
        <f t="shared" si="298"/>
        <v>0</v>
      </c>
      <c r="BF216" s="16"/>
      <c r="BG216" s="29">
        <f t="shared" si="299"/>
        <v>0</v>
      </c>
      <c r="BH216" s="16"/>
      <c r="BI216" s="29">
        <f t="shared" si="300"/>
        <v>0</v>
      </c>
      <c r="BJ216" s="29">
        <f t="shared" si="301"/>
        <v>0</v>
      </c>
      <c r="BK216" s="16"/>
      <c r="BL216" s="29">
        <f t="shared" si="302"/>
        <v>0</v>
      </c>
      <c r="BM216" s="16"/>
      <c r="BN216" s="29">
        <f t="shared" si="303"/>
        <v>0</v>
      </c>
      <c r="BO216" s="16"/>
      <c r="BP216" s="29">
        <f t="shared" si="304"/>
        <v>0</v>
      </c>
      <c r="BQ216" s="16"/>
      <c r="BR216" s="2">
        <f t="shared" si="305"/>
        <v>0</v>
      </c>
      <c r="BS216" s="16"/>
      <c r="BT216" s="2">
        <f t="shared" si="306"/>
        <v>0</v>
      </c>
      <c r="BU216" s="2">
        <f t="shared" si="307"/>
        <v>0</v>
      </c>
      <c r="BV216" s="16"/>
      <c r="BW216" s="2">
        <f t="shared" si="308"/>
        <v>0</v>
      </c>
      <c r="BX216" s="16"/>
      <c r="BY216" s="2">
        <f t="shared" si="309"/>
        <v>0</v>
      </c>
      <c r="BZ216" s="16"/>
      <c r="CA216" s="2">
        <f t="shared" si="310"/>
        <v>0</v>
      </c>
      <c r="CB216" s="16"/>
      <c r="CC216" s="29">
        <f t="shared" si="311"/>
        <v>0</v>
      </c>
      <c r="CD216" s="16"/>
      <c r="CE216" s="29">
        <f t="shared" si="312"/>
        <v>0</v>
      </c>
      <c r="CF216" s="29">
        <f t="shared" si="313"/>
        <v>0</v>
      </c>
      <c r="CG216" s="16"/>
      <c r="CH216" s="29">
        <f t="shared" si="314"/>
        <v>0</v>
      </c>
      <c r="CI216" s="16"/>
      <c r="CJ216" s="29">
        <f t="shared" si="315"/>
        <v>0</v>
      </c>
      <c r="CK216" s="16"/>
      <c r="CL216" s="29">
        <f t="shared" si="316"/>
        <v>0</v>
      </c>
      <c r="CM216" s="16"/>
    </row>
    <row r="217" spans="1:91" s="2" customFormat="1" ht="12.75" hidden="1" customHeight="1" x14ac:dyDescent="0.3">
      <c r="A217" s="59"/>
      <c r="B217" s="15">
        <f t="shared" si="274"/>
        <v>195</v>
      </c>
      <c r="C217" s="62"/>
      <c r="D217" s="63"/>
      <c r="E217" s="44"/>
      <c r="F217" s="36"/>
      <c r="G217" s="37" t="str">
        <f t="shared" ref="G217:G226" si="317">IF(C217&gt;0,F217/E217,"")</f>
        <v/>
      </c>
      <c r="H217" s="36"/>
      <c r="I217" s="34" t="str">
        <f t="shared" ref="I217:I226" si="318">IF(C217&gt;0,H217/E217,"")</f>
        <v/>
      </c>
      <c r="J217" s="36"/>
      <c r="K217" s="34" t="str">
        <f t="shared" ref="K217:K226" si="319">IF(C217&gt;0,J217/E217,"")</f>
        <v/>
      </c>
      <c r="L217" s="36"/>
      <c r="M217" s="35" t="str">
        <f t="shared" ref="M217:M226" si="320">IF(C217&gt;0,L217/E217,"")</f>
        <v/>
      </c>
      <c r="N217" s="28"/>
      <c r="O217" s="29">
        <f t="shared" si="275"/>
        <v>0</v>
      </c>
      <c r="P217" s="16"/>
      <c r="Q217" s="29">
        <f t="shared" si="276"/>
        <v>0</v>
      </c>
      <c r="R217" s="29">
        <f t="shared" si="277"/>
        <v>0</v>
      </c>
      <c r="S217" s="16"/>
      <c r="T217" s="29">
        <f t="shared" si="278"/>
        <v>0</v>
      </c>
      <c r="U217" s="16"/>
      <c r="V217" s="29">
        <f t="shared" si="279"/>
        <v>0</v>
      </c>
      <c r="W217" s="16"/>
      <c r="X217" s="29">
        <f t="shared" si="280"/>
        <v>0</v>
      </c>
      <c r="Y217" s="16"/>
      <c r="Z217" s="2">
        <f t="shared" si="281"/>
        <v>0</v>
      </c>
      <c r="AA217" s="16"/>
      <c r="AB217" s="2">
        <f t="shared" si="282"/>
        <v>0</v>
      </c>
      <c r="AC217" s="2">
        <f t="shared" si="283"/>
        <v>0</v>
      </c>
      <c r="AD217" s="16"/>
      <c r="AE217" s="2">
        <f t="shared" si="284"/>
        <v>0</v>
      </c>
      <c r="AF217" s="16"/>
      <c r="AG217" s="2">
        <f t="shared" si="285"/>
        <v>0</v>
      </c>
      <c r="AH217" s="16"/>
      <c r="AI217" s="2">
        <f t="shared" si="286"/>
        <v>0</v>
      </c>
      <c r="AJ217" s="16"/>
      <c r="AK217" s="29">
        <f t="shared" si="287"/>
        <v>0</v>
      </c>
      <c r="AL217" s="16"/>
      <c r="AM217" s="29">
        <f t="shared" si="288"/>
        <v>0</v>
      </c>
      <c r="AN217" s="29">
        <f t="shared" si="289"/>
        <v>0</v>
      </c>
      <c r="AO217" s="16"/>
      <c r="AP217" s="29">
        <f t="shared" si="290"/>
        <v>0</v>
      </c>
      <c r="AQ217" s="16"/>
      <c r="AR217" s="29">
        <f t="shared" si="291"/>
        <v>0</v>
      </c>
      <c r="AS217" s="16"/>
      <c r="AT217" s="29">
        <f t="shared" si="292"/>
        <v>0</v>
      </c>
      <c r="AU217" s="16"/>
      <c r="AV217" s="2">
        <f t="shared" si="293"/>
        <v>0</v>
      </c>
      <c r="AW217" s="16"/>
      <c r="AX217" s="2">
        <f t="shared" si="294"/>
        <v>0</v>
      </c>
      <c r="AY217" s="2">
        <f t="shared" si="295"/>
        <v>0</v>
      </c>
      <c r="AZ217" s="16"/>
      <c r="BA217" s="2">
        <f t="shared" si="296"/>
        <v>0</v>
      </c>
      <c r="BB217" s="16"/>
      <c r="BC217" s="2">
        <f t="shared" si="297"/>
        <v>0</v>
      </c>
      <c r="BD217" s="16"/>
      <c r="BE217" s="2">
        <f t="shared" si="298"/>
        <v>0</v>
      </c>
      <c r="BF217" s="16"/>
      <c r="BG217" s="29">
        <f t="shared" si="299"/>
        <v>0</v>
      </c>
      <c r="BH217" s="16"/>
      <c r="BI217" s="29">
        <f t="shared" si="300"/>
        <v>0</v>
      </c>
      <c r="BJ217" s="29">
        <f t="shared" si="301"/>
        <v>0</v>
      </c>
      <c r="BK217" s="16"/>
      <c r="BL217" s="29">
        <f t="shared" si="302"/>
        <v>0</v>
      </c>
      <c r="BM217" s="16"/>
      <c r="BN217" s="29">
        <f t="shared" si="303"/>
        <v>0</v>
      </c>
      <c r="BO217" s="16"/>
      <c r="BP217" s="29">
        <f t="shared" si="304"/>
        <v>0</v>
      </c>
      <c r="BQ217" s="16"/>
      <c r="BR217" s="2">
        <f t="shared" si="305"/>
        <v>0</v>
      </c>
      <c r="BS217" s="16"/>
      <c r="BT217" s="2">
        <f t="shared" si="306"/>
        <v>0</v>
      </c>
      <c r="BU217" s="2">
        <f t="shared" si="307"/>
        <v>0</v>
      </c>
      <c r="BV217" s="16"/>
      <c r="BW217" s="2">
        <f t="shared" si="308"/>
        <v>0</v>
      </c>
      <c r="BX217" s="16"/>
      <c r="BY217" s="2">
        <f t="shared" si="309"/>
        <v>0</v>
      </c>
      <c r="BZ217" s="16"/>
      <c r="CA217" s="2">
        <f t="shared" si="310"/>
        <v>0</v>
      </c>
      <c r="CB217" s="16"/>
      <c r="CC217" s="29">
        <f t="shared" si="311"/>
        <v>0</v>
      </c>
      <c r="CD217" s="16"/>
      <c r="CE217" s="29">
        <f t="shared" si="312"/>
        <v>0</v>
      </c>
      <c r="CF217" s="29">
        <f t="shared" si="313"/>
        <v>0</v>
      </c>
      <c r="CG217" s="16"/>
      <c r="CH217" s="29">
        <f t="shared" si="314"/>
        <v>0</v>
      </c>
      <c r="CI217" s="16"/>
      <c r="CJ217" s="29">
        <f t="shared" si="315"/>
        <v>0</v>
      </c>
      <c r="CK217" s="16"/>
      <c r="CL217" s="29">
        <f t="shared" si="316"/>
        <v>0</v>
      </c>
      <c r="CM217" s="16"/>
    </row>
    <row r="218" spans="1:91" s="2" customFormat="1" ht="12.75" hidden="1" customHeight="1" x14ac:dyDescent="0.3">
      <c r="A218" s="59"/>
      <c r="B218" s="15">
        <f t="shared" si="274"/>
        <v>196</v>
      </c>
      <c r="C218" s="62"/>
      <c r="D218" s="63"/>
      <c r="E218" s="44"/>
      <c r="F218" s="36"/>
      <c r="G218" s="37" t="str">
        <f t="shared" si="317"/>
        <v/>
      </c>
      <c r="H218" s="36"/>
      <c r="I218" s="34" t="str">
        <f t="shared" si="318"/>
        <v/>
      </c>
      <c r="J218" s="36"/>
      <c r="K218" s="34" t="str">
        <f t="shared" si="319"/>
        <v/>
      </c>
      <c r="L218" s="36"/>
      <c r="M218" s="35" t="str">
        <f t="shared" si="320"/>
        <v/>
      </c>
      <c r="N218" s="28"/>
      <c r="O218" s="29">
        <f t="shared" si="275"/>
        <v>0</v>
      </c>
      <c r="P218" s="16"/>
      <c r="Q218" s="29">
        <f t="shared" si="276"/>
        <v>0</v>
      </c>
      <c r="R218" s="29">
        <f t="shared" si="277"/>
        <v>0</v>
      </c>
      <c r="S218" s="16"/>
      <c r="T218" s="29">
        <f t="shared" si="278"/>
        <v>0</v>
      </c>
      <c r="U218" s="16"/>
      <c r="V218" s="29">
        <f t="shared" si="279"/>
        <v>0</v>
      </c>
      <c r="W218" s="16"/>
      <c r="X218" s="29">
        <f t="shared" si="280"/>
        <v>0</v>
      </c>
      <c r="Y218" s="16"/>
      <c r="Z218" s="2">
        <f t="shared" si="281"/>
        <v>0</v>
      </c>
      <c r="AA218" s="16"/>
      <c r="AB218" s="2">
        <f t="shared" si="282"/>
        <v>0</v>
      </c>
      <c r="AC218" s="2">
        <f t="shared" si="283"/>
        <v>0</v>
      </c>
      <c r="AD218" s="16"/>
      <c r="AE218" s="2">
        <f t="shared" si="284"/>
        <v>0</v>
      </c>
      <c r="AF218" s="16"/>
      <c r="AG218" s="2">
        <f t="shared" si="285"/>
        <v>0</v>
      </c>
      <c r="AH218" s="16"/>
      <c r="AI218" s="2">
        <f t="shared" si="286"/>
        <v>0</v>
      </c>
      <c r="AJ218" s="16"/>
      <c r="AK218" s="29">
        <f t="shared" si="287"/>
        <v>0</v>
      </c>
      <c r="AL218" s="16"/>
      <c r="AM218" s="29">
        <f t="shared" si="288"/>
        <v>0</v>
      </c>
      <c r="AN218" s="29">
        <f t="shared" si="289"/>
        <v>0</v>
      </c>
      <c r="AO218" s="16"/>
      <c r="AP218" s="29">
        <f t="shared" si="290"/>
        <v>0</v>
      </c>
      <c r="AQ218" s="16"/>
      <c r="AR218" s="29">
        <f t="shared" si="291"/>
        <v>0</v>
      </c>
      <c r="AS218" s="16"/>
      <c r="AT218" s="29">
        <f t="shared" si="292"/>
        <v>0</v>
      </c>
      <c r="AU218" s="16"/>
      <c r="AV218" s="2">
        <f t="shared" si="293"/>
        <v>0</v>
      </c>
      <c r="AW218" s="16"/>
      <c r="AX218" s="2">
        <f t="shared" si="294"/>
        <v>0</v>
      </c>
      <c r="AY218" s="2">
        <f t="shared" si="295"/>
        <v>0</v>
      </c>
      <c r="AZ218" s="16"/>
      <c r="BA218" s="2">
        <f t="shared" si="296"/>
        <v>0</v>
      </c>
      <c r="BB218" s="16"/>
      <c r="BC218" s="2">
        <f t="shared" si="297"/>
        <v>0</v>
      </c>
      <c r="BD218" s="16"/>
      <c r="BE218" s="2">
        <f t="shared" si="298"/>
        <v>0</v>
      </c>
      <c r="BF218" s="16"/>
      <c r="BG218" s="29">
        <f t="shared" si="299"/>
        <v>0</v>
      </c>
      <c r="BH218" s="16"/>
      <c r="BI218" s="29">
        <f t="shared" si="300"/>
        <v>0</v>
      </c>
      <c r="BJ218" s="29">
        <f t="shared" si="301"/>
        <v>0</v>
      </c>
      <c r="BK218" s="16"/>
      <c r="BL218" s="29">
        <f t="shared" si="302"/>
        <v>0</v>
      </c>
      <c r="BM218" s="16"/>
      <c r="BN218" s="29">
        <f t="shared" si="303"/>
        <v>0</v>
      </c>
      <c r="BO218" s="16"/>
      <c r="BP218" s="29">
        <f t="shared" si="304"/>
        <v>0</v>
      </c>
      <c r="BQ218" s="16"/>
      <c r="BR218" s="2">
        <f t="shared" si="305"/>
        <v>0</v>
      </c>
      <c r="BS218" s="16"/>
      <c r="BT218" s="2">
        <f t="shared" si="306"/>
        <v>0</v>
      </c>
      <c r="BU218" s="2">
        <f t="shared" si="307"/>
        <v>0</v>
      </c>
      <c r="BV218" s="16"/>
      <c r="BW218" s="2">
        <f t="shared" si="308"/>
        <v>0</v>
      </c>
      <c r="BX218" s="16"/>
      <c r="BY218" s="2">
        <f t="shared" si="309"/>
        <v>0</v>
      </c>
      <c r="BZ218" s="16"/>
      <c r="CA218" s="2">
        <f t="shared" si="310"/>
        <v>0</v>
      </c>
      <c r="CB218" s="16"/>
      <c r="CC218" s="29">
        <f t="shared" si="311"/>
        <v>0</v>
      </c>
      <c r="CD218" s="16"/>
      <c r="CE218" s="29">
        <f t="shared" si="312"/>
        <v>0</v>
      </c>
      <c r="CF218" s="29">
        <f t="shared" si="313"/>
        <v>0</v>
      </c>
      <c r="CG218" s="16"/>
      <c r="CH218" s="29">
        <f t="shared" si="314"/>
        <v>0</v>
      </c>
      <c r="CI218" s="16"/>
      <c r="CJ218" s="29">
        <f t="shared" si="315"/>
        <v>0</v>
      </c>
      <c r="CK218" s="16"/>
      <c r="CL218" s="29">
        <f t="shared" si="316"/>
        <v>0</v>
      </c>
      <c r="CM218" s="16"/>
    </row>
    <row r="219" spans="1:91" s="2" customFormat="1" ht="12.75" hidden="1" customHeight="1" x14ac:dyDescent="0.3">
      <c r="A219" s="59"/>
      <c r="B219" s="15">
        <f t="shared" si="274"/>
        <v>197</v>
      </c>
      <c r="C219" s="62"/>
      <c r="D219" s="63"/>
      <c r="E219" s="44"/>
      <c r="F219" s="36"/>
      <c r="G219" s="37" t="str">
        <f t="shared" si="317"/>
        <v/>
      </c>
      <c r="H219" s="36"/>
      <c r="I219" s="34" t="str">
        <f t="shared" si="318"/>
        <v/>
      </c>
      <c r="J219" s="36"/>
      <c r="K219" s="34" t="str">
        <f t="shared" si="319"/>
        <v/>
      </c>
      <c r="L219" s="36"/>
      <c r="M219" s="35" t="str">
        <f t="shared" si="320"/>
        <v/>
      </c>
      <c r="N219" s="28"/>
      <c r="O219" s="29">
        <f t="shared" si="275"/>
        <v>0</v>
      </c>
      <c r="P219" s="16"/>
      <c r="Q219" s="29">
        <f t="shared" si="276"/>
        <v>0</v>
      </c>
      <c r="R219" s="29">
        <f t="shared" si="277"/>
        <v>0</v>
      </c>
      <c r="S219" s="16"/>
      <c r="T219" s="29">
        <f t="shared" si="278"/>
        <v>0</v>
      </c>
      <c r="U219" s="16"/>
      <c r="V219" s="29">
        <f t="shared" si="279"/>
        <v>0</v>
      </c>
      <c r="W219" s="16"/>
      <c r="X219" s="29">
        <f t="shared" si="280"/>
        <v>0</v>
      </c>
      <c r="Y219" s="16"/>
      <c r="Z219" s="2">
        <f t="shared" si="281"/>
        <v>0</v>
      </c>
      <c r="AA219" s="16"/>
      <c r="AB219" s="2">
        <f t="shared" si="282"/>
        <v>0</v>
      </c>
      <c r="AC219" s="2">
        <f t="shared" si="283"/>
        <v>0</v>
      </c>
      <c r="AD219" s="16"/>
      <c r="AE219" s="2">
        <f t="shared" si="284"/>
        <v>0</v>
      </c>
      <c r="AF219" s="16"/>
      <c r="AG219" s="2">
        <f t="shared" si="285"/>
        <v>0</v>
      </c>
      <c r="AH219" s="16"/>
      <c r="AI219" s="2">
        <f t="shared" si="286"/>
        <v>0</v>
      </c>
      <c r="AJ219" s="16"/>
      <c r="AK219" s="29">
        <f t="shared" si="287"/>
        <v>0</v>
      </c>
      <c r="AL219" s="16"/>
      <c r="AM219" s="29">
        <f t="shared" si="288"/>
        <v>0</v>
      </c>
      <c r="AN219" s="29">
        <f t="shared" si="289"/>
        <v>0</v>
      </c>
      <c r="AO219" s="16"/>
      <c r="AP219" s="29">
        <f t="shared" si="290"/>
        <v>0</v>
      </c>
      <c r="AQ219" s="16"/>
      <c r="AR219" s="29">
        <f t="shared" si="291"/>
        <v>0</v>
      </c>
      <c r="AS219" s="16"/>
      <c r="AT219" s="29">
        <f t="shared" si="292"/>
        <v>0</v>
      </c>
      <c r="AU219" s="16"/>
      <c r="AV219" s="2">
        <f t="shared" si="293"/>
        <v>0</v>
      </c>
      <c r="AW219" s="16"/>
      <c r="AX219" s="2">
        <f t="shared" si="294"/>
        <v>0</v>
      </c>
      <c r="AY219" s="2">
        <f t="shared" si="295"/>
        <v>0</v>
      </c>
      <c r="AZ219" s="16"/>
      <c r="BA219" s="2">
        <f t="shared" si="296"/>
        <v>0</v>
      </c>
      <c r="BB219" s="16"/>
      <c r="BC219" s="2">
        <f t="shared" si="297"/>
        <v>0</v>
      </c>
      <c r="BD219" s="16"/>
      <c r="BE219" s="2">
        <f t="shared" si="298"/>
        <v>0</v>
      </c>
      <c r="BF219" s="16"/>
      <c r="BG219" s="29">
        <f t="shared" si="299"/>
        <v>0</v>
      </c>
      <c r="BH219" s="16"/>
      <c r="BI219" s="29">
        <f t="shared" si="300"/>
        <v>0</v>
      </c>
      <c r="BJ219" s="29">
        <f t="shared" si="301"/>
        <v>0</v>
      </c>
      <c r="BK219" s="16"/>
      <c r="BL219" s="29">
        <f t="shared" si="302"/>
        <v>0</v>
      </c>
      <c r="BM219" s="16"/>
      <c r="BN219" s="29">
        <f t="shared" si="303"/>
        <v>0</v>
      </c>
      <c r="BO219" s="16"/>
      <c r="BP219" s="29">
        <f t="shared" si="304"/>
        <v>0</v>
      </c>
      <c r="BQ219" s="16"/>
      <c r="BR219" s="2">
        <f t="shared" si="305"/>
        <v>0</v>
      </c>
      <c r="BS219" s="16"/>
      <c r="BT219" s="2">
        <f t="shared" si="306"/>
        <v>0</v>
      </c>
      <c r="BU219" s="2">
        <f t="shared" si="307"/>
        <v>0</v>
      </c>
      <c r="BV219" s="16"/>
      <c r="BW219" s="2">
        <f t="shared" si="308"/>
        <v>0</v>
      </c>
      <c r="BX219" s="16"/>
      <c r="BY219" s="2">
        <f t="shared" si="309"/>
        <v>0</v>
      </c>
      <c r="BZ219" s="16"/>
      <c r="CA219" s="2">
        <f t="shared" si="310"/>
        <v>0</v>
      </c>
      <c r="CB219" s="16"/>
      <c r="CC219" s="29">
        <f t="shared" si="311"/>
        <v>0</v>
      </c>
      <c r="CD219" s="16"/>
      <c r="CE219" s="29">
        <f t="shared" si="312"/>
        <v>0</v>
      </c>
      <c r="CF219" s="29">
        <f t="shared" si="313"/>
        <v>0</v>
      </c>
      <c r="CG219" s="16"/>
      <c r="CH219" s="29">
        <f t="shared" si="314"/>
        <v>0</v>
      </c>
      <c r="CI219" s="16"/>
      <c r="CJ219" s="29">
        <f t="shared" si="315"/>
        <v>0</v>
      </c>
      <c r="CK219" s="16"/>
      <c r="CL219" s="29">
        <f t="shared" si="316"/>
        <v>0</v>
      </c>
      <c r="CM219" s="16"/>
    </row>
    <row r="220" spans="1:91" s="2" customFormat="1" ht="12.75" hidden="1" customHeight="1" x14ac:dyDescent="0.3">
      <c r="A220" s="59"/>
      <c r="B220" s="15">
        <f t="shared" si="274"/>
        <v>198</v>
      </c>
      <c r="C220" s="62"/>
      <c r="D220" s="63"/>
      <c r="E220" s="44"/>
      <c r="F220" s="36"/>
      <c r="G220" s="37" t="str">
        <f t="shared" si="317"/>
        <v/>
      </c>
      <c r="H220" s="36"/>
      <c r="I220" s="34" t="str">
        <f t="shared" si="318"/>
        <v/>
      </c>
      <c r="J220" s="36"/>
      <c r="K220" s="34" t="str">
        <f t="shared" si="319"/>
        <v/>
      </c>
      <c r="L220" s="36"/>
      <c r="M220" s="35" t="str">
        <f t="shared" si="320"/>
        <v/>
      </c>
      <c r="N220" s="28"/>
      <c r="O220" s="29">
        <f t="shared" si="275"/>
        <v>0</v>
      </c>
      <c r="P220" s="16"/>
      <c r="Q220" s="29">
        <f t="shared" si="276"/>
        <v>0</v>
      </c>
      <c r="R220" s="29">
        <f t="shared" si="277"/>
        <v>0</v>
      </c>
      <c r="S220" s="16"/>
      <c r="T220" s="29">
        <f t="shared" si="278"/>
        <v>0</v>
      </c>
      <c r="U220" s="16"/>
      <c r="V220" s="29">
        <f t="shared" si="279"/>
        <v>0</v>
      </c>
      <c r="W220" s="16"/>
      <c r="X220" s="29">
        <f t="shared" si="280"/>
        <v>0</v>
      </c>
      <c r="Y220" s="16"/>
      <c r="Z220" s="2">
        <f t="shared" si="281"/>
        <v>0</v>
      </c>
      <c r="AA220" s="16"/>
      <c r="AB220" s="2">
        <f t="shared" si="282"/>
        <v>0</v>
      </c>
      <c r="AC220" s="2">
        <f t="shared" si="283"/>
        <v>0</v>
      </c>
      <c r="AD220" s="16"/>
      <c r="AE220" s="2">
        <f t="shared" si="284"/>
        <v>0</v>
      </c>
      <c r="AF220" s="16"/>
      <c r="AG220" s="2">
        <f t="shared" si="285"/>
        <v>0</v>
      </c>
      <c r="AH220" s="16"/>
      <c r="AI220" s="2">
        <f t="shared" si="286"/>
        <v>0</v>
      </c>
      <c r="AJ220" s="16"/>
      <c r="AK220" s="29">
        <f t="shared" si="287"/>
        <v>0</v>
      </c>
      <c r="AL220" s="16"/>
      <c r="AM220" s="29">
        <f t="shared" si="288"/>
        <v>0</v>
      </c>
      <c r="AN220" s="29">
        <f t="shared" si="289"/>
        <v>0</v>
      </c>
      <c r="AO220" s="16"/>
      <c r="AP220" s="29">
        <f t="shared" si="290"/>
        <v>0</v>
      </c>
      <c r="AQ220" s="16"/>
      <c r="AR220" s="29">
        <f t="shared" si="291"/>
        <v>0</v>
      </c>
      <c r="AS220" s="16"/>
      <c r="AT220" s="29">
        <f t="shared" si="292"/>
        <v>0</v>
      </c>
      <c r="AU220" s="16"/>
      <c r="AV220" s="2">
        <f t="shared" si="293"/>
        <v>0</v>
      </c>
      <c r="AW220" s="16"/>
      <c r="AX220" s="2">
        <f t="shared" si="294"/>
        <v>0</v>
      </c>
      <c r="AY220" s="2">
        <f t="shared" si="295"/>
        <v>0</v>
      </c>
      <c r="AZ220" s="16"/>
      <c r="BA220" s="2">
        <f t="shared" si="296"/>
        <v>0</v>
      </c>
      <c r="BB220" s="16"/>
      <c r="BC220" s="2">
        <f t="shared" si="297"/>
        <v>0</v>
      </c>
      <c r="BD220" s="16"/>
      <c r="BE220" s="2">
        <f t="shared" si="298"/>
        <v>0</v>
      </c>
      <c r="BF220" s="16"/>
      <c r="BG220" s="29">
        <f t="shared" si="299"/>
        <v>0</v>
      </c>
      <c r="BH220" s="16"/>
      <c r="BI220" s="29">
        <f t="shared" si="300"/>
        <v>0</v>
      </c>
      <c r="BJ220" s="29">
        <f t="shared" si="301"/>
        <v>0</v>
      </c>
      <c r="BK220" s="16"/>
      <c r="BL220" s="29">
        <f t="shared" si="302"/>
        <v>0</v>
      </c>
      <c r="BM220" s="16"/>
      <c r="BN220" s="29">
        <f t="shared" si="303"/>
        <v>0</v>
      </c>
      <c r="BO220" s="16"/>
      <c r="BP220" s="29">
        <f t="shared" si="304"/>
        <v>0</v>
      </c>
      <c r="BQ220" s="16"/>
      <c r="BR220" s="2">
        <f t="shared" si="305"/>
        <v>0</v>
      </c>
      <c r="BS220" s="16"/>
      <c r="BT220" s="2">
        <f t="shared" si="306"/>
        <v>0</v>
      </c>
      <c r="BU220" s="2">
        <f t="shared" si="307"/>
        <v>0</v>
      </c>
      <c r="BV220" s="16"/>
      <c r="BW220" s="2">
        <f t="shared" si="308"/>
        <v>0</v>
      </c>
      <c r="BX220" s="16"/>
      <c r="BY220" s="2">
        <f t="shared" si="309"/>
        <v>0</v>
      </c>
      <c r="BZ220" s="16"/>
      <c r="CA220" s="2">
        <f t="shared" si="310"/>
        <v>0</v>
      </c>
      <c r="CB220" s="16"/>
      <c r="CC220" s="29">
        <f t="shared" si="311"/>
        <v>0</v>
      </c>
      <c r="CD220" s="16"/>
      <c r="CE220" s="29">
        <f t="shared" si="312"/>
        <v>0</v>
      </c>
      <c r="CF220" s="29">
        <f t="shared" si="313"/>
        <v>0</v>
      </c>
      <c r="CG220" s="16"/>
      <c r="CH220" s="29">
        <f t="shared" si="314"/>
        <v>0</v>
      </c>
      <c r="CI220" s="16"/>
      <c r="CJ220" s="29">
        <f t="shared" si="315"/>
        <v>0</v>
      </c>
      <c r="CK220" s="16"/>
      <c r="CL220" s="29">
        <f t="shared" si="316"/>
        <v>0</v>
      </c>
      <c r="CM220" s="16"/>
    </row>
    <row r="221" spans="1:91" s="2" customFormat="1" ht="12.75" hidden="1" customHeight="1" x14ac:dyDescent="0.3">
      <c r="A221" s="59"/>
      <c r="B221" s="15">
        <f t="shared" si="274"/>
        <v>199</v>
      </c>
      <c r="C221" s="62"/>
      <c r="D221" s="63"/>
      <c r="E221" s="44"/>
      <c r="F221" s="36"/>
      <c r="G221" s="37" t="str">
        <f t="shared" si="317"/>
        <v/>
      </c>
      <c r="H221" s="36"/>
      <c r="I221" s="34" t="str">
        <f t="shared" si="318"/>
        <v/>
      </c>
      <c r="J221" s="36"/>
      <c r="K221" s="34" t="str">
        <f t="shared" si="319"/>
        <v/>
      </c>
      <c r="L221" s="36"/>
      <c r="M221" s="35" t="str">
        <f t="shared" si="320"/>
        <v/>
      </c>
      <c r="N221" s="28"/>
      <c r="O221" s="29">
        <f t="shared" si="275"/>
        <v>0</v>
      </c>
      <c r="P221" s="16"/>
      <c r="Q221" s="29">
        <f t="shared" si="276"/>
        <v>0</v>
      </c>
      <c r="R221" s="29">
        <f t="shared" si="277"/>
        <v>0</v>
      </c>
      <c r="S221" s="16"/>
      <c r="T221" s="29">
        <f t="shared" si="278"/>
        <v>0</v>
      </c>
      <c r="U221" s="16"/>
      <c r="V221" s="29">
        <f t="shared" si="279"/>
        <v>0</v>
      </c>
      <c r="W221" s="16"/>
      <c r="X221" s="29">
        <f t="shared" si="280"/>
        <v>0</v>
      </c>
      <c r="Y221" s="16"/>
      <c r="Z221" s="2">
        <f t="shared" si="281"/>
        <v>0</v>
      </c>
      <c r="AA221" s="16"/>
      <c r="AB221" s="2">
        <f t="shared" si="282"/>
        <v>0</v>
      </c>
      <c r="AC221" s="2">
        <f t="shared" si="283"/>
        <v>0</v>
      </c>
      <c r="AD221" s="16"/>
      <c r="AE221" s="2">
        <f t="shared" si="284"/>
        <v>0</v>
      </c>
      <c r="AF221" s="16"/>
      <c r="AG221" s="2">
        <f t="shared" si="285"/>
        <v>0</v>
      </c>
      <c r="AH221" s="16"/>
      <c r="AI221" s="2">
        <f t="shared" si="286"/>
        <v>0</v>
      </c>
      <c r="AJ221" s="16"/>
      <c r="AK221" s="29">
        <f t="shared" si="287"/>
        <v>0</v>
      </c>
      <c r="AL221" s="16"/>
      <c r="AM221" s="29">
        <f t="shared" si="288"/>
        <v>0</v>
      </c>
      <c r="AN221" s="29">
        <f t="shared" si="289"/>
        <v>0</v>
      </c>
      <c r="AO221" s="16"/>
      <c r="AP221" s="29">
        <f t="shared" si="290"/>
        <v>0</v>
      </c>
      <c r="AQ221" s="16"/>
      <c r="AR221" s="29">
        <f t="shared" si="291"/>
        <v>0</v>
      </c>
      <c r="AS221" s="16"/>
      <c r="AT221" s="29">
        <f t="shared" si="292"/>
        <v>0</v>
      </c>
      <c r="AU221" s="16"/>
      <c r="AV221" s="2">
        <f t="shared" si="293"/>
        <v>0</v>
      </c>
      <c r="AW221" s="16"/>
      <c r="AX221" s="2">
        <f t="shared" si="294"/>
        <v>0</v>
      </c>
      <c r="AY221" s="2">
        <f t="shared" si="295"/>
        <v>0</v>
      </c>
      <c r="AZ221" s="16"/>
      <c r="BA221" s="2">
        <f t="shared" si="296"/>
        <v>0</v>
      </c>
      <c r="BB221" s="16"/>
      <c r="BC221" s="2">
        <f t="shared" si="297"/>
        <v>0</v>
      </c>
      <c r="BD221" s="16"/>
      <c r="BE221" s="2">
        <f t="shared" si="298"/>
        <v>0</v>
      </c>
      <c r="BF221" s="16"/>
      <c r="BG221" s="29">
        <f t="shared" si="299"/>
        <v>0</v>
      </c>
      <c r="BH221" s="16"/>
      <c r="BI221" s="29">
        <f t="shared" si="300"/>
        <v>0</v>
      </c>
      <c r="BJ221" s="29">
        <f t="shared" si="301"/>
        <v>0</v>
      </c>
      <c r="BK221" s="16"/>
      <c r="BL221" s="29">
        <f t="shared" si="302"/>
        <v>0</v>
      </c>
      <c r="BM221" s="16"/>
      <c r="BN221" s="29">
        <f t="shared" si="303"/>
        <v>0</v>
      </c>
      <c r="BO221" s="16"/>
      <c r="BP221" s="29">
        <f t="shared" si="304"/>
        <v>0</v>
      </c>
      <c r="BQ221" s="16"/>
      <c r="BR221" s="2">
        <f t="shared" si="305"/>
        <v>0</v>
      </c>
      <c r="BS221" s="16"/>
      <c r="BT221" s="2">
        <f t="shared" si="306"/>
        <v>0</v>
      </c>
      <c r="BU221" s="2">
        <f t="shared" si="307"/>
        <v>0</v>
      </c>
      <c r="BV221" s="16"/>
      <c r="BW221" s="2">
        <f t="shared" si="308"/>
        <v>0</v>
      </c>
      <c r="BX221" s="16"/>
      <c r="BY221" s="2">
        <f t="shared" si="309"/>
        <v>0</v>
      </c>
      <c r="BZ221" s="16"/>
      <c r="CA221" s="2">
        <f t="shared" si="310"/>
        <v>0</v>
      </c>
      <c r="CB221" s="16"/>
      <c r="CC221" s="29">
        <f t="shared" si="311"/>
        <v>0</v>
      </c>
      <c r="CD221" s="16"/>
      <c r="CE221" s="29">
        <f t="shared" si="312"/>
        <v>0</v>
      </c>
      <c r="CF221" s="29">
        <f t="shared" si="313"/>
        <v>0</v>
      </c>
      <c r="CG221" s="16"/>
      <c r="CH221" s="29">
        <f t="shared" si="314"/>
        <v>0</v>
      </c>
      <c r="CI221" s="16"/>
      <c r="CJ221" s="29">
        <f t="shared" si="315"/>
        <v>0</v>
      </c>
      <c r="CK221" s="16"/>
      <c r="CL221" s="29">
        <f t="shared" si="316"/>
        <v>0</v>
      </c>
      <c r="CM221" s="16"/>
    </row>
    <row r="222" spans="1:91" s="2" customFormat="1" ht="12.75" hidden="1" customHeight="1" x14ac:dyDescent="0.3">
      <c r="A222" s="59"/>
      <c r="B222" s="15">
        <f t="shared" si="274"/>
        <v>200</v>
      </c>
      <c r="C222" s="62"/>
      <c r="D222" s="63"/>
      <c r="E222" s="44"/>
      <c r="F222" s="36"/>
      <c r="G222" s="37" t="str">
        <f t="shared" si="317"/>
        <v/>
      </c>
      <c r="H222" s="36"/>
      <c r="I222" s="34" t="str">
        <f t="shared" si="318"/>
        <v/>
      </c>
      <c r="J222" s="36"/>
      <c r="K222" s="34" t="str">
        <f t="shared" si="319"/>
        <v/>
      </c>
      <c r="L222" s="36"/>
      <c r="M222" s="35" t="str">
        <f t="shared" si="320"/>
        <v/>
      </c>
      <c r="N222" s="28"/>
      <c r="O222" s="29">
        <f t="shared" si="275"/>
        <v>0</v>
      </c>
      <c r="P222" s="16"/>
      <c r="Q222" s="29">
        <f t="shared" si="276"/>
        <v>0</v>
      </c>
      <c r="R222" s="29">
        <f t="shared" si="277"/>
        <v>0</v>
      </c>
      <c r="S222" s="16"/>
      <c r="T222" s="29">
        <f t="shared" si="278"/>
        <v>0</v>
      </c>
      <c r="U222" s="16"/>
      <c r="V222" s="29">
        <f t="shared" si="279"/>
        <v>0</v>
      </c>
      <c r="W222" s="16"/>
      <c r="X222" s="29">
        <f t="shared" si="280"/>
        <v>0</v>
      </c>
      <c r="Y222" s="16"/>
      <c r="Z222" s="2">
        <f t="shared" si="281"/>
        <v>0</v>
      </c>
      <c r="AA222" s="16"/>
      <c r="AB222" s="2">
        <f t="shared" si="282"/>
        <v>0</v>
      </c>
      <c r="AC222" s="2">
        <f t="shared" si="283"/>
        <v>0</v>
      </c>
      <c r="AD222" s="16"/>
      <c r="AE222" s="2">
        <f t="shared" si="284"/>
        <v>0</v>
      </c>
      <c r="AF222" s="16"/>
      <c r="AG222" s="2">
        <f t="shared" si="285"/>
        <v>0</v>
      </c>
      <c r="AH222" s="16"/>
      <c r="AI222" s="2">
        <f t="shared" si="286"/>
        <v>0</v>
      </c>
      <c r="AJ222" s="16"/>
      <c r="AK222" s="29">
        <f t="shared" si="287"/>
        <v>0</v>
      </c>
      <c r="AL222" s="16"/>
      <c r="AM222" s="29">
        <f t="shared" si="288"/>
        <v>0</v>
      </c>
      <c r="AN222" s="29">
        <f t="shared" si="289"/>
        <v>0</v>
      </c>
      <c r="AO222" s="16"/>
      <c r="AP222" s="29">
        <f t="shared" si="290"/>
        <v>0</v>
      </c>
      <c r="AQ222" s="16"/>
      <c r="AR222" s="29">
        <f t="shared" si="291"/>
        <v>0</v>
      </c>
      <c r="AS222" s="16"/>
      <c r="AT222" s="29">
        <f t="shared" si="292"/>
        <v>0</v>
      </c>
      <c r="AU222" s="16"/>
      <c r="AV222" s="2">
        <f t="shared" si="293"/>
        <v>0</v>
      </c>
      <c r="AW222" s="16"/>
      <c r="AX222" s="2">
        <f t="shared" si="294"/>
        <v>0</v>
      </c>
      <c r="AY222" s="2">
        <f t="shared" si="295"/>
        <v>0</v>
      </c>
      <c r="AZ222" s="16"/>
      <c r="BA222" s="2">
        <f t="shared" si="296"/>
        <v>0</v>
      </c>
      <c r="BB222" s="16"/>
      <c r="BC222" s="2">
        <f t="shared" si="297"/>
        <v>0</v>
      </c>
      <c r="BD222" s="16"/>
      <c r="BE222" s="2">
        <f t="shared" si="298"/>
        <v>0</v>
      </c>
      <c r="BF222" s="16"/>
      <c r="BG222" s="29">
        <f t="shared" si="299"/>
        <v>0</v>
      </c>
      <c r="BH222" s="16"/>
      <c r="BI222" s="29">
        <f t="shared" si="300"/>
        <v>0</v>
      </c>
      <c r="BJ222" s="29">
        <f t="shared" si="301"/>
        <v>0</v>
      </c>
      <c r="BK222" s="16"/>
      <c r="BL222" s="29">
        <f t="shared" si="302"/>
        <v>0</v>
      </c>
      <c r="BM222" s="16"/>
      <c r="BN222" s="29">
        <f t="shared" si="303"/>
        <v>0</v>
      </c>
      <c r="BO222" s="16"/>
      <c r="BP222" s="29">
        <f t="shared" si="304"/>
        <v>0</v>
      </c>
      <c r="BQ222" s="16"/>
      <c r="BR222" s="2">
        <f t="shared" si="305"/>
        <v>0</v>
      </c>
      <c r="BS222" s="16"/>
      <c r="BT222" s="2">
        <f t="shared" si="306"/>
        <v>0</v>
      </c>
      <c r="BU222" s="2">
        <f t="shared" si="307"/>
        <v>0</v>
      </c>
      <c r="BV222" s="16"/>
      <c r="BW222" s="2">
        <f t="shared" si="308"/>
        <v>0</v>
      </c>
      <c r="BX222" s="16"/>
      <c r="BY222" s="2">
        <f t="shared" si="309"/>
        <v>0</v>
      </c>
      <c r="BZ222" s="16"/>
      <c r="CA222" s="2">
        <f t="shared" si="310"/>
        <v>0</v>
      </c>
      <c r="CB222" s="16"/>
      <c r="CC222" s="29">
        <f t="shared" si="311"/>
        <v>0</v>
      </c>
      <c r="CD222" s="16"/>
      <c r="CE222" s="29">
        <f t="shared" si="312"/>
        <v>0</v>
      </c>
      <c r="CF222" s="29">
        <f t="shared" si="313"/>
        <v>0</v>
      </c>
      <c r="CG222" s="16"/>
      <c r="CH222" s="29">
        <f t="shared" si="314"/>
        <v>0</v>
      </c>
      <c r="CI222" s="16"/>
      <c r="CJ222" s="29">
        <f t="shared" si="315"/>
        <v>0</v>
      </c>
      <c r="CK222" s="16"/>
      <c r="CL222" s="29">
        <f t="shared" si="316"/>
        <v>0</v>
      </c>
      <c r="CM222" s="16"/>
    </row>
    <row r="223" spans="1:91" s="2" customFormat="1" ht="12.75" hidden="1" customHeight="1" x14ac:dyDescent="0.3">
      <c r="A223" s="59"/>
      <c r="B223" s="15">
        <f t="shared" si="274"/>
        <v>201</v>
      </c>
      <c r="C223" s="62"/>
      <c r="D223" s="63"/>
      <c r="E223" s="44"/>
      <c r="F223" s="36"/>
      <c r="G223" s="37" t="str">
        <f t="shared" si="317"/>
        <v/>
      </c>
      <c r="H223" s="36"/>
      <c r="I223" s="34" t="str">
        <f t="shared" si="318"/>
        <v/>
      </c>
      <c r="J223" s="36"/>
      <c r="K223" s="34" t="str">
        <f t="shared" si="319"/>
        <v/>
      </c>
      <c r="L223" s="36"/>
      <c r="M223" s="35" t="str">
        <f t="shared" si="320"/>
        <v/>
      </c>
      <c r="N223" s="28"/>
      <c r="O223" s="29">
        <f t="shared" si="275"/>
        <v>0</v>
      </c>
      <c r="P223" s="16"/>
      <c r="Q223" s="29">
        <f t="shared" si="276"/>
        <v>0</v>
      </c>
      <c r="R223" s="29">
        <f t="shared" si="277"/>
        <v>0</v>
      </c>
      <c r="S223" s="16"/>
      <c r="T223" s="29">
        <f t="shared" si="278"/>
        <v>0</v>
      </c>
      <c r="U223" s="16"/>
      <c r="V223" s="29">
        <f t="shared" si="279"/>
        <v>0</v>
      </c>
      <c r="W223" s="16"/>
      <c r="X223" s="29">
        <f t="shared" si="280"/>
        <v>0</v>
      </c>
      <c r="Y223" s="16"/>
      <c r="Z223" s="2">
        <f t="shared" si="281"/>
        <v>0</v>
      </c>
      <c r="AA223" s="16"/>
      <c r="AB223" s="2">
        <f t="shared" si="282"/>
        <v>0</v>
      </c>
      <c r="AC223" s="2">
        <f t="shared" si="283"/>
        <v>0</v>
      </c>
      <c r="AD223" s="16"/>
      <c r="AE223" s="2">
        <f t="shared" si="284"/>
        <v>0</v>
      </c>
      <c r="AF223" s="16"/>
      <c r="AG223" s="2">
        <f t="shared" si="285"/>
        <v>0</v>
      </c>
      <c r="AH223" s="16"/>
      <c r="AI223" s="2">
        <f t="shared" si="286"/>
        <v>0</v>
      </c>
      <c r="AJ223" s="16"/>
      <c r="AK223" s="29">
        <f t="shared" si="287"/>
        <v>0</v>
      </c>
      <c r="AL223" s="16"/>
      <c r="AM223" s="29">
        <f t="shared" si="288"/>
        <v>0</v>
      </c>
      <c r="AN223" s="29">
        <f t="shared" si="289"/>
        <v>0</v>
      </c>
      <c r="AO223" s="16"/>
      <c r="AP223" s="29">
        <f t="shared" si="290"/>
        <v>0</v>
      </c>
      <c r="AQ223" s="16"/>
      <c r="AR223" s="29">
        <f t="shared" si="291"/>
        <v>0</v>
      </c>
      <c r="AS223" s="16"/>
      <c r="AT223" s="29">
        <f t="shared" si="292"/>
        <v>0</v>
      </c>
      <c r="AU223" s="16"/>
      <c r="AV223" s="2">
        <f t="shared" si="293"/>
        <v>0</v>
      </c>
      <c r="AW223" s="16"/>
      <c r="AX223" s="2">
        <f t="shared" si="294"/>
        <v>0</v>
      </c>
      <c r="AY223" s="2">
        <f t="shared" si="295"/>
        <v>0</v>
      </c>
      <c r="AZ223" s="16"/>
      <c r="BA223" s="2">
        <f t="shared" si="296"/>
        <v>0</v>
      </c>
      <c r="BB223" s="16"/>
      <c r="BC223" s="2">
        <f t="shared" si="297"/>
        <v>0</v>
      </c>
      <c r="BD223" s="16"/>
      <c r="BE223" s="2">
        <f t="shared" si="298"/>
        <v>0</v>
      </c>
      <c r="BF223" s="16"/>
      <c r="BG223" s="29">
        <f t="shared" si="299"/>
        <v>0</v>
      </c>
      <c r="BH223" s="16"/>
      <c r="BI223" s="29">
        <f t="shared" si="300"/>
        <v>0</v>
      </c>
      <c r="BJ223" s="29">
        <f t="shared" si="301"/>
        <v>0</v>
      </c>
      <c r="BK223" s="16"/>
      <c r="BL223" s="29">
        <f t="shared" si="302"/>
        <v>0</v>
      </c>
      <c r="BM223" s="16"/>
      <c r="BN223" s="29">
        <f t="shared" si="303"/>
        <v>0</v>
      </c>
      <c r="BO223" s="16"/>
      <c r="BP223" s="29">
        <f t="shared" si="304"/>
        <v>0</v>
      </c>
      <c r="BQ223" s="16"/>
      <c r="BR223" s="2">
        <f t="shared" si="305"/>
        <v>0</v>
      </c>
      <c r="BS223" s="16"/>
      <c r="BT223" s="2">
        <f t="shared" si="306"/>
        <v>0</v>
      </c>
      <c r="BU223" s="2">
        <f t="shared" si="307"/>
        <v>0</v>
      </c>
      <c r="BV223" s="16"/>
      <c r="BW223" s="2">
        <f t="shared" si="308"/>
        <v>0</v>
      </c>
      <c r="BX223" s="16"/>
      <c r="BY223" s="2">
        <f t="shared" si="309"/>
        <v>0</v>
      </c>
      <c r="BZ223" s="16"/>
      <c r="CA223" s="2">
        <f t="shared" si="310"/>
        <v>0</v>
      </c>
      <c r="CB223" s="16"/>
      <c r="CC223" s="29">
        <f t="shared" si="311"/>
        <v>0</v>
      </c>
      <c r="CD223" s="16"/>
      <c r="CE223" s="29">
        <f t="shared" si="312"/>
        <v>0</v>
      </c>
      <c r="CF223" s="29">
        <f t="shared" si="313"/>
        <v>0</v>
      </c>
      <c r="CG223" s="16"/>
      <c r="CH223" s="29">
        <f t="shared" si="314"/>
        <v>0</v>
      </c>
      <c r="CI223" s="16"/>
      <c r="CJ223" s="29">
        <f t="shared" si="315"/>
        <v>0</v>
      </c>
      <c r="CK223" s="16"/>
      <c r="CL223" s="29">
        <f t="shared" si="316"/>
        <v>0</v>
      </c>
      <c r="CM223" s="16"/>
    </row>
    <row r="224" spans="1:91" s="2" customFormat="1" ht="12.75" hidden="1" customHeight="1" x14ac:dyDescent="0.3">
      <c r="A224" s="59"/>
      <c r="B224" s="15">
        <f t="shared" si="274"/>
        <v>202</v>
      </c>
      <c r="C224" s="62"/>
      <c r="D224" s="63"/>
      <c r="E224" s="44"/>
      <c r="F224" s="36"/>
      <c r="G224" s="37" t="str">
        <f t="shared" si="317"/>
        <v/>
      </c>
      <c r="H224" s="36"/>
      <c r="I224" s="34" t="str">
        <f t="shared" si="318"/>
        <v/>
      </c>
      <c r="J224" s="36"/>
      <c r="K224" s="34" t="str">
        <f t="shared" si="319"/>
        <v/>
      </c>
      <c r="L224" s="36"/>
      <c r="M224" s="35" t="str">
        <f t="shared" si="320"/>
        <v/>
      </c>
      <c r="N224" s="28"/>
      <c r="O224" s="29">
        <f t="shared" si="275"/>
        <v>0</v>
      </c>
      <c r="P224" s="16"/>
      <c r="Q224" s="29">
        <f t="shared" si="276"/>
        <v>0</v>
      </c>
      <c r="R224" s="29">
        <f t="shared" si="277"/>
        <v>0</v>
      </c>
      <c r="S224" s="16"/>
      <c r="T224" s="29">
        <f t="shared" si="278"/>
        <v>0</v>
      </c>
      <c r="U224" s="16"/>
      <c r="V224" s="29">
        <f t="shared" si="279"/>
        <v>0</v>
      </c>
      <c r="W224" s="16"/>
      <c r="X224" s="29">
        <f t="shared" si="280"/>
        <v>0</v>
      </c>
      <c r="Y224" s="16"/>
      <c r="Z224" s="2">
        <f t="shared" si="281"/>
        <v>0</v>
      </c>
      <c r="AA224" s="16"/>
      <c r="AB224" s="2">
        <f t="shared" si="282"/>
        <v>0</v>
      </c>
      <c r="AC224" s="2">
        <f t="shared" si="283"/>
        <v>0</v>
      </c>
      <c r="AD224" s="16"/>
      <c r="AE224" s="2">
        <f t="shared" si="284"/>
        <v>0</v>
      </c>
      <c r="AF224" s="16"/>
      <c r="AG224" s="2">
        <f t="shared" si="285"/>
        <v>0</v>
      </c>
      <c r="AH224" s="16"/>
      <c r="AI224" s="2">
        <f t="shared" si="286"/>
        <v>0</v>
      </c>
      <c r="AJ224" s="16"/>
      <c r="AK224" s="29">
        <f t="shared" si="287"/>
        <v>0</v>
      </c>
      <c r="AL224" s="16"/>
      <c r="AM224" s="29">
        <f t="shared" si="288"/>
        <v>0</v>
      </c>
      <c r="AN224" s="29">
        <f t="shared" si="289"/>
        <v>0</v>
      </c>
      <c r="AO224" s="16"/>
      <c r="AP224" s="29">
        <f t="shared" si="290"/>
        <v>0</v>
      </c>
      <c r="AQ224" s="16"/>
      <c r="AR224" s="29">
        <f t="shared" si="291"/>
        <v>0</v>
      </c>
      <c r="AS224" s="16"/>
      <c r="AT224" s="29">
        <f t="shared" si="292"/>
        <v>0</v>
      </c>
      <c r="AU224" s="16"/>
      <c r="AV224" s="2">
        <f t="shared" si="293"/>
        <v>0</v>
      </c>
      <c r="AW224" s="16"/>
      <c r="AX224" s="2">
        <f t="shared" si="294"/>
        <v>0</v>
      </c>
      <c r="AY224" s="2">
        <f t="shared" si="295"/>
        <v>0</v>
      </c>
      <c r="AZ224" s="16"/>
      <c r="BA224" s="2">
        <f t="shared" si="296"/>
        <v>0</v>
      </c>
      <c r="BB224" s="16"/>
      <c r="BC224" s="2">
        <f t="shared" si="297"/>
        <v>0</v>
      </c>
      <c r="BD224" s="16"/>
      <c r="BE224" s="2">
        <f t="shared" si="298"/>
        <v>0</v>
      </c>
      <c r="BF224" s="16"/>
      <c r="BG224" s="29">
        <f t="shared" si="299"/>
        <v>0</v>
      </c>
      <c r="BH224" s="16"/>
      <c r="BI224" s="29">
        <f t="shared" si="300"/>
        <v>0</v>
      </c>
      <c r="BJ224" s="29">
        <f t="shared" si="301"/>
        <v>0</v>
      </c>
      <c r="BK224" s="16"/>
      <c r="BL224" s="29">
        <f t="shared" si="302"/>
        <v>0</v>
      </c>
      <c r="BM224" s="16"/>
      <c r="BN224" s="29">
        <f t="shared" si="303"/>
        <v>0</v>
      </c>
      <c r="BO224" s="16"/>
      <c r="BP224" s="29">
        <f t="shared" si="304"/>
        <v>0</v>
      </c>
      <c r="BQ224" s="16"/>
      <c r="BR224" s="2">
        <f t="shared" si="305"/>
        <v>0</v>
      </c>
      <c r="BS224" s="16"/>
      <c r="BT224" s="2">
        <f t="shared" si="306"/>
        <v>0</v>
      </c>
      <c r="BU224" s="2">
        <f t="shared" si="307"/>
        <v>0</v>
      </c>
      <c r="BV224" s="16"/>
      <c r="BW224" s="2">
        <f t="shared" si="308"/>
        <v>0</v>
      </c>
      <c r="BX224" s="16"/>
      <c r="BY224" s="2">
        <f t="shared" si="309"/>
        <v>0</v>
      </c>
      <c r="BZ224" s="16"/>
      <c r="CA224" s="2">
        <f t="shared" si="310"/>
        <v>0</v>
      </c>
      <c r="CB224" s="16"/>
      <c r="CC224" s="29">
        <f t="shared" si="311"/>
        <v>0</v>
      </c>
      <c r="CD224" s="16"/>
      <c r="CE224" s="29">
        <f t="shared" si="312"/>
        <v>0</v>
      </c>
      <c r="CF224" s="29">
        <f t="shared" si="313"/>
        <v>0</v>
      </c>
      <c r="CG224" s="16"/>
      <c r="CH224" s="29">
        <f t="shared" si="314"/>
        <v>0</v>
      </c>
      <c r="CI224" s="16"/>
      <c r="CJ224" s="29">
        <f t="shared" si="315"/>
        <v>0</v>
      </c>
      <c r="CK224" s="16"/>
      <c r="CL224" s="29">
        <f t="shared" si="316"/>
        <v>0</v>
      </c>
      <c r="CM224" s="16"/>
    </row>
    <row r="225" spans="1:91" s="2" customFormat="1" ht="12.75" hidden="1" customHeight="1" x14ac:dyDescent="0.3">
      <c r="A225" s="59"/>
      <c r="B225" s="15">
        <f t="shared" si="274"/>
        <v>203</v>
      </c>
      <c r="C225" s="62"/>
      <c r="D225" s="63"/>
      <c r="E225" s="44"/>
      <c r="F225" s="36"/>
      <c r="G225" s="37" t="str">
        <f t="shared" si="317"/>
        <v/>
      </c>
      <c r="H225" s="36"/>
      <c r="I225" s="34" t="str">
        <f t="shared" si="318"/>
        <v/>
      </c>
      <c r="J225" s="36"/>
      <c r="K225" s="34" t="str">
        <f t="shared" si="319"/>
        <v/>
      </c>
      <c r="L225" s="36"/>
      <c r="M225" s="35" t="str">
        <f t="shared" si="320"/>
        <v/>
      </c>
      <c r="N225" s="28"/>
      <c r="O225" s="29">
        <f t="shared" si="275"/>
        <v>0</v>
      </c>
      <c r="P225" s="16"/>
      <c r="Q225" s="29">
        <f t="shared" si="276"/>
        <v>0</v>
      </c>
      <c r="R225" s="29">
        <f t="shared" si="277"/>
        <v>0</v>
      </c>
      <c r="S225" s="16"/>
      <c r="T225" s="29">
        <f t="shared" si="278"/>
        <v>0</v>
      </c>
      <c r="U225" s="16"/>
      <c r="V225" s="29">
        <f t="shared" si="279"/>
        <v>0</v>
      </c>
      <c r="W225" s="16"/>
      <c r="X225" s="29">
        <f t="shared" si="280"/>
        <v>0</v>
      </c>
      <c r="Y225" s="16"/>
      <c r="Z225" s="2">
        <f t="shared" si="281"/>
        <v>0</v>
      </c>
      <c r="AA225" s="16"/>
      <c r="AB225" s="2">
        <f t="shared" si="282"/>
        <v>0</v>
      </c>
      <c r="AC225" s="2">
        <f t="shared" si="283"/>
        <v>0</v>
      </c>
      <c r="AD225" s="16"/>
      <c r="AE225" s="2">
        <f t="shared" si="284"/>
        <v>0</v>
      </c>
      <c r="AF225" s="16"/>
      <c r="AG225" s="2">
        <f t="shared" si="285"/>
        <v>0</v>
      </c>
      <c r="AH225" s="16"/>
      <c r="AI225" s="2">
        <f t="shared" si="286"/>
        <v>0</v>
      </c>
      <c r="AJ225" s="16"/>
      <c r="AK225" s="29">
        <f t="shared" si="287"/>
        <v>0</v>
      </c>
      <c r="AL225" s="16"/>
      <c r="AM225" s="29">
        <f t="shared" si="288"/>
        <v>0</v>
      </c>
      <c r="AN225" s="29">
        <f t="shared" si="289"/>
        <v>0</v>
      </c>
      <c r="AO225" s="16"/>
      <c r="AP225" s="29">
        <f t="shared" si="290"/>
        <v>0</v>
      </c>
      <c r="AQ225" s="16"/>
      <c r="AR225" s="29">
        <f t="shared" si="291"/>
        <v>0</v>
      </c>
      <c r="AS225" s="16"/>
      <c r="AT225" s="29">
        <f t="shared" si="292"/>
        <v>0</v>
      </c>
      <c r="AU225" s="16"/>
      <c r="AV225" s="2">
        <f t="shared" si="293"/>
        <v>0</v>
      </c>
      <c r="AW225" s="16"/>
      <c r="AX225" s="2">
        <f t="shared" si="294"/>
        <v>0</v>
      </c>
      <c r="AY225" s="2">
        <f t="shared" si="295"/>
        <v>0</v>
      </c>
      <c r="AZ225" s="16"/>
      <c r="BA225" s="2">
        <f t="shared" si="296"/>
        <v>0</v>
      </c>
      <c r="BB225" s="16"/>
      <c r="BC225" s="2">
        <f t="shared" si="297"/>
        <v>0</v>
      </c>
      <c r="BD225" s="16"/>
      <c r="BE225" s="2">
        <f t="shared" si="298"/>
        <v>0</v>
      </c>
      <c r="BF225" s="16"/>
      <c r="BG225" s="29">
        <f t="shared" si="299"/>
        <v>0</v>
      </c>
      <c r="BH225" s="16"/>
      <c r="BI225" s="29">
        <f t="shared" si="300"/>
        <v>0</v>
      </c>
      <c r="BJ225" s="29">
        <f t="shared" si="301"/>
        <v>0</v>
      </c>
      <c r="BK225" s="16"/>
      <c r="BL225" s="29">
        <f t="shared" si="302"/>
        <v>0</v>
      </c>
      <c r="BM225" s="16"/>
      <c r="BN225" s="29">
        <f t="shared" si="303"/>
        <v>0</v>
      </c>
      <c r="BO225" s="16"/>
      <c r="BP225" s="29">
        <f t="shared" si="304"/>
        <v>0</v>
      </c>
      <c r="BQ225" s="16"/>
      <c r="BR225" s="2">
        <f t="shared" si="305"/>
        <v>0</v>
      </c>
      <c r="BS225" s="16"/>
      <c r="BT225" s="2">
        <f t="shared" si="306"/>
        <v>0</v>
      </c>
      <c r="BU225" s="2">
        <f t="shared" si="307"/>
        <v>0</v>
      </c>
      <c r="BV225" s="16"/>
      <c r="BW225" s="2">
        <f t="shared" si="308"/>
        <v>0</v>
      </c>
      <c r="BX225" s="16"/>
      <c r="BY225" s="2">
        <f t="shared" si="309"/>
        <v>0</v>
      </c>
      <c r="BZ225" s="16"/>
      <c r="CA225" s="2">
        <f t="shared" si="310"/>
        <v>0</v>
      </c>
      <c r="CB225" s="16"/>
      <c r="CC225" s="29">
        <f t="shared" si="311"/>
        <v>0</v>
      </c>
      <c r="CD225" s="16"/>
      <c r="CE225" s="29">
        <f t="shared" si="312"/>
        <v>0</v>
      </c>
      <c r="CF225" s="29">
        <f t="shared" si="313"/>
        <v>0</v>
      </c>
      <c r="CG225" s="16"/>
      <c r="CH225" s="29">
        <f t="shared" si="314"/>
        <v>0</v>
      </c>
      <c r="CI225" s="16"/>
      <c r="CJ225" s="29">
        <f t="shared" si="315"/>
        <v>0</v>
      </c>
      <c r="CK225" s="16"/>
      <c r="CL225" s="29">
        <f t="shared" si="316"/>
        <v>0</v>
      </c>
      <c r="CM225" s="16"/>
    </row>
    <row r="226" spans="1:91" s="2" customFormat="1" ht="13.5" hidden="1" customHeight="1" x14ac:dyDescent="0.3">
      <c r="A226" s="60"/>
      <c r="B226" s="23">
        <v>138</v>
      </c>
      <c r="C226" s="64"/>
      <c r="D226" s="65"/>
      <c r="E226" s="52"/>
      <c r="F226" s="39"/>
      <c r="G226" s="40" t="str">
        <f t="shared" si="317"/>
        <v/>
      </c>
      <c r="H226" s="39"/>
      <c r="I226" s="57" t="str">
        <f t="shared" si="318"/>
        <v/>
      </c>
      <c r="J226" s="39"/>
      <c r="K226" s="57" t="str">
        <f t="shared" si="319"/>
        <v/>
      </c>
      <c r="L226" s="39"/>
      <c r="M226" s="58" t="str">
        <f t="shared" si="320"/>
        <v/>
      </c>
      <c r="N226" s="28"/>
      <c r="O226" s="29">
        <f t="shared" si="275"/>
        <v>0</v>
      </c>
      <c r="P226" s="16"/>
      <c r="Q226" s="29">
        <f t="shared" si="276"/>
        <v>0</v>
      </c>
      <c r="R226" s="29">
        <f t="shared" si="277"/>
        <v>0</v>
      </c>
      <c r="S226" s="16"/>
      <c r="T226" s="29">
        <f t="shared" si="278"/>
        <v>0</v>
      </c>
      <c r="U226" s="16"/>
      <c r="V226" s="29">
        <f t="shared" si="279"/>
        <v>0</v>
      </c>
      <c r="W226" s="16"/>
      <c r="X226" s="29">
        <f t="shared" si="280"/>
        <v>0</v>
      </c>
      <c r="Y226" s="16"/>
      <c r="Z226" s="2">
        <f t="shared" si="281"/>
        <v>0</v>
      </c>
      <c r="AA226" s="16"/>
      <c r="AB226" s="2">
        <f t="shared" si="282"/>
        <v>0</v>
      </c>
      <c r="AC226" s="2">
        <f t="shared" si="283"/>
        <v>0</v>
      </c>
      <c r="AD226" s="16"/>
      <c r="AE226" s="2">
        <f t="shared" si="284"/>
        <v>0</v>
      </c>
      <c r="AF226" s="16"/>
      <c r="AG226" s="2">
        <f t="shared" si="285"/>
        <v>0</v>
      </c>
      <c r="AH226" s="16"/>
      <c r="AI226" s="2">
        <f t="shared" si="286"/>
        <v>0</v>
      </c>
      <c r="AJ226" s="16"/>
      <c r="AK226" s="29">
        <f t="shared" si="287"/>
        <v>0</v>
      </c>
      <c r="AL226" s="16"/>
      <c r="AM226" s="29">
        <f t="shared" si="288"/>
        <v>0</v>
      </c>
      <c r="AN226" s="29">
        <f t="shared" si="289"/>
        <v>0</v>
      </c>
      <c r="AO226" s="16"/>
      <c r="AP226" s="29">
        <f t="shared" si="290"/>
        <v>0</v>
      </c>
      <c r="AQ226" s="16"/>
      <c r="AR226" s="29">
        <f t="shared" si="291"/>
        <v>0</v>
      </c>
      <c r="AS226" s="16"/>
      <c r="AT226" s="29">
        <f t="shared" si="292"/>
        <v>0</v>
      </c>
      <c r="AU226" s="16"/>
      <c r="AV226" s="2">
        <f t="shared" si="293"/>
        <v>0</v>
      </c>
      <c r="AW226" s="16"/>
      <c r="AX226" s="2">
        <f t="shared" si="294"/>
        <v>0</v>
      </c>
      <c r="AY226" s="2">
        <f t="shared" si="295"/>
        <v>0</v>
      </c>
      <c r="AZ226" s="16"/>
      <c r="BA226" s="2">
        <f t="shared" si="296"/>
        <v>0</v>
      </c>
      <c r="BB226" s="16"/>
      <c r="BC226" s="2">
        <f t="shared" si="297"/>
        <v>0</v>
      </c>
      <c r="BD226" s="16"/>
      <c r="BE226" s="2">
        <f t="shared" si="298"/>
        <v>0</v>
      </c>
      <c r="BF226" s="16"/>
      <c r="BG226" s="29">
        <f t="shared" si="299"/>
        <v>0</v>
      </c>
      <c r="BH226" s="16"/>
      <c r="BI226" s="29">
        <f t="shared" si="300"/>
        <v>0</v>
      </c>
      <c r="BJ226" s="29">
        <f t="shared" si="301"/>
        <v>0</v>
      </c>
      <c r="BK226" s="16"/>
      <c r="BL226" s="29">
        <f t="shared" si="302"/>
        <v>0</v>
      </c>
      <c r="BM226" s="16"/>
      <c r="BN226" s="29">
        <f t="shared" si="303"/>
        <v>0</v>
      </c>
      <c r="BO226" s="16"/>
      <c r="BP226" s="29">
        <f t="shared" si="304"/>
        <v>0</v>
      </c>
      <c r="BQ226" s="16"/>
      <c r="BR226" s="2">
        <f t="shared" si="305"/>
        <v>0</v>
      </c>
      <c r="BS226" s="16"/>
      <c r="BT226" s="2">
        <f t="shared" si="306"/>
        <v>0</v>
      </c>
      <c r="BU226" s="2">
        <f t="shared" si="307"/>
        <v>0</v>
      </c>
      <c r="BV226" s="16"/>
      <c r="BW226" s="2">
        <f t="shared" si="308"/>
        <v>0</v>
      </c>
      <c r="BX226" s="16"/>
      <c r="BY226" s="2">
        <f t="shared" si="309"/>
        <v>0</v>
      </c>
      <c r="BZ226" s="16"/>
      <c r="CA226" s="2">
        <f t="shared" si="310"/>
        <v>0</v>
      </c>
      <c r="CB226" s="16"/>
      <c r="CC226" s="29">
        <f t="shared" si="311"/>
        <v>0</v>
      </c>
      <c r="CD226" s="16"/>
      <c r="CE226" s="29">
        <f t="shared" si="312"/>
        <v>0</v>
      </c>
      <c r="CF226" s="29">
        <f t="shared" si="313"/>
        <v>0</v>
      </c>
      <c r="CG226" s="16"/>
      <c r="CH226" s="29">
        <f t="shared" si="314"/>
        <v>0</v>
      </c>
      <c r="CI226" s="16"/>
      <c r="CJ226" s="29">
        <f t="shared" si="315"/>
        <v>0</v>
      </c>
      <c r="CK226" s="16"/>
      <c r="CL226" s="29">
        <f t="shared" si="316"/>
        <v>0</v>
      </c>
      <c r="CM226" s="16"/>
    </row>
    <row r="227" spans="1:91" s="2" customFormat="1" ht="13.8" x14ac:dyDescent="0.3">
      <c r="A227" s="67" t="s">
        <v>29</v>
      </c>
      <c r="B227" s="68"/>
      <c r="C227" s="68"/>
      <c r="D227" s="68"/>
      <c r="E227" s="68"/>
      <c r="F227" s="68"/>
      <c r="G227" s="68"/>
      <c r="H227" s="68"/>
      <c r="I227" s="68"/>
      <c r="J227" s="68"/>
      <c r="K227" s="68"/>
      <c r="L227" s="68"/>
      <c r="M227" s="69"/>
      <c r="N227" s="31" t="s">
        <v>28</v>
      </c>
      <c r="O227" s="4">
        <f>SUM(C23:D226)</f>
        <v>1575598</v>
      </c>
      <c r="Q227" s="4">
        <f>SUM(E23:E226)</f>
        <v>1028196</v>
      </c>
      <c r="R227" s="4">
        <f>SUM(F23:F226)</f>
        <v>197366</v>
      </c>
      <c r="T227" s="4">
        <f>SUM(H23:H226)</f>
        <v>281578</v>
      </c>
      <c r="V227" s="4">
        <f>SUM(J23:J226)</f>
        <v>157596</v>
      </c>
      <c r="X227" s="4">
        <f>SUM(L23:L226)</f>
        <v>363965</v>
      </c>
    </row>
    <row r="228" spans="1:91" s="2" customFormat="1" ht="13.8" x14ac:dyDescent="0.3">
      <c r="A228" s="115" t="s">
        <v>39</v>
      </c>
      <c r="B228" s="116"/>
      <c r="C228" s="116"/>
      <c r="D228" s="116"/>
      <c r="E228" s="116"/>
      <c r="F228" s="116"/>
      <c r="G228" s="116"/>
      <c r="H228" s="116"/>
      <c r="I228" s="116"/>
      <c r="J228" s="116"/>
      <c r="K228" s="116"/>
      <c r="L228" s="116"/>
      <c r="M228" s="116"/>
      <c r="N228" s="31" t="s">
        <v>27</v>
      </c>
      <c r="O228" s="4">
        <f>O227-SUM(O229:O235)</f>
        <v>1575598</v>
      </c>
      <c r="Q228" s="4">
        <f>Q227-SUM(Q229:Q235)</f>
        <v>1028196</v>
      </c>
      <c r="R228" s="4">
        <f>R227-SUM(R229:R235)</f>
        <v>197366</v>
      </c>
      <c r="T228" s="4">
        <f>T227-SUM(T229:T235)</f>
        <v>281578</v>
      </c>
      <c r="V228" s="4">
        <f>V227-SUM(V229:V235)</f>
        <v>157596</v>
      </c>
      <c r="X228" s="4">
        <f>X227-SUM(X229:X235)</f>
        <v>363965</v>
      </c>
      <c r="Z228" s="4"/>
      <c r="AB228" s="4"/>
      <c r="AC228" s="4"/>
      <c r="AE228" s="4"/>
      <c r="AG228" s="4"/>
      <c r="AI228" s="4"/>
    </row>
    <row r="229" spans="1:91" x14ac:dyDescent="0.3">
      <c r="A229" s="115" t="s">
        <v>19</v>
      </c>
      <c r="B229" s="115"/>
      <c r="C229" s="115"/>
      <c r="D229" s="115"/>
      <c r="E229" s="115"/>
      <c r="F229" s="115"/>
      <c r="G229" s="115"/>
      <c r="H229" s="115"/>
      <c r="I229" s="115"/>
      <c r="J229" s="115"/>
      <c r="K229" s="115"/>
      <c r="L229" s="115"/>
      <c r="M229" s="116"/>
      <c r="N229">
        <v>1</v>
      </c>
      <c r="O229">
        <f>SUM(O23:O226)</f>
        <v>0</v>
      </c>
      <c r="P229"/>
      <c r="Q229">
        <f>SUM(Q23:Q226)</f>
        <v>0</v>
      </c>
      <c r="R229">
        <f>SUM(R23:R226)</f>
        <v>0</v>
      </c>
      <c r="S229"/>
      <c r="T229">
        <f>SUM(T23:T226)</f>
        <v>0</v>
      </c>
      <c r="U229"/>
      <c r="V229">
        <f>SUM(V23:V226)</f>
        <v>0</v>
      </c>
      <c r="W229"/>
      <c r="X229">
        <f>SUM(X23:X226)</f>
        <v>0</v>
      </c>
      <c r="Y229"/>
      <c r="AA229"/>
      <c r="AD229"/>
      <c r="AF229"/>
      <c r="AH229"/>
      <c r="AJ229"/>
      <c r="AK229" s="4"/>
      <c r="AL229" s="2"/>
      <c r="AM229" s="4"/>
      <c r="AN229" s="4"/>
      <c r="AO229" s="2"/>
      <c r="AP229" s="4"/>
      <c r="AQ229" s="2"/>
      <c r="AR229" s="4"/>
      <c r="AS229" s="2"/>
      <c r="AT229" s="4"/>
      <c r="AU229" s="2"/>
      <c r="AW229"/>
      <c r="AZ229"/>
      <c r="BB229"/>
      <c r="BD229"/>
      <c r="BF229"/>
      <c r="BG229"/>
      <c r="BH229"/>
      <c r="BI229"/>
      <c r="BJ229"/>
      <c r="BK229"/>
      <c r="BL229"/>
      <c r="BM229"/>
      <c r="BN229"/>
      <c r="BO229"/>
      <c r="BP229"/>
      <c r="BQ229"/>
      <c r="BS229"/>
      <c r="BV229"/>
      <c r="BX229"/>
      <c r="BZ229"/>
      <c r="CB229"/>
      <c r="CC229"/>
      <c r="CD229"/>
      <c r="CE229"/>
      <c r="CF229"/>
      <c r="CG229"/>
      <c r="CH229"/>
      <c r="CI229"/>
      <c r="CJ229"/>
      <c r="CK229"/>
      <c r="CL229"/>
      <c r="CM229"/>
    </row>
    <row r="230" spans="1:91" x14ac:dyDescent="0.3">
      <c r="A230" s="115" t="s">
        <v>20</v>
      </c>
      <c r="B230" s="115"/>
      <c r="C230" s="115"/>
      <c r="D230" s="115"/>
      <c r="E230" s="115"/>
      <c r="F230" s="115"/>
      <c r="G230" s="115"/>
      <c r="H230" s="115"/>
      <c r="I230" s="115"/>
      <c r="J230" s="115"/>
      <c r="K230" s="115"/>
      <c r="L230" s="115"/>
      <c r="M230" s="116"/>
      <c r="N230">
        <v>2</v>
      </c>
      <c r="O230">
        <f>SUM(Z23:Z226)</f>
        <v>0</v>
      </c>
      <c r="P230"/>
      <c r="Q230">
        <f>SUM(AB23:AB226)</f>
        <v>0</v>
      </c>
      <c r="R230">
        <f>SUM(AC23:AC226)</f>
        <v>0</v>
      </c>
      <c r="S230"/>
      <c r="T230">
        <f>SUM(AE23:AE226)</f>
        <v>0</v>
      </c>
      <c r="U230"/>
      <c r="V230">
        <f>SUM(AG23:AG226)</f>
        <v>0</v>
      </c>
      <c r="W230"/>
      <c r="X230">
        <f>SUM(AI23:AI226)</f>
        <v>0</v>
      </c>
      <c r="Y230"/>
      <c r="AA230"/>
      <c r="AD230"/>
      <c r="AF230"/>
      <c r="AH230"/>
      <c r="AJ230"/>
      <c r="AK230"/>
      <c r="AL230"/>
      <c r="AM230"/>
      <c r="AN230"/>
      <c r="AO230"/>
      <c r="AP230"/>
      <c r="AQ230"/>
      <c r="AR230"/>
      <c r="AS230"/>
      <c r="AT230"/>
      <c r="AU230"/>
      <c r="AV230" s="4"/>
      <c r="AW230" s="2"/>
      <c r="AX230" s="4"/>
      <c r="AY230" s="4"/>
      <c r="AZ230" s="2"/>
      <c r="BA230" s="4"/>
      <c r="BB230" s="2"/>
      <c r="BC230" s="4"/>
      <c r="BD230" s="2"/>
      <c r="BE230" s="4"/>
      <c r="BF230" s="2"/>
      <c r="BG230"/>
      <c r="BH230"/>
      <c r="BI230"/>
      <c r="BJ230"/>
      <c r="BK230"/>
      <c r="BL230"/>
      <c r="BM230"/>
      <c r="BN230"/>
      <c r="BO230"/>
      <c r="BP230"/>
      <c r="BQ230"/>
      <c r="BS230"/>
      <c r="BV230"/>
      <c r="BX230"/>
      <c r="BZ230"/>
      <c r="CB230"/>
      <c r="CC230"/>
      <c r="CD230"/>
      <c r="CE230"/>
      <c r="CF230"/>
      <c r="CG230"/>
      <c r="CH230"/>
      <c r="CI230"/>
      <c r="CJ230"/>
      <c r="CK230"/>
      <c r="CL230"/>
      <c r="CM230"/>
    </row>
    <row r="231" spans="1:91" hidden="1" x14ac:dyDescent="0.3">
      <c r="B231" s="61">
        <v>1</v>
      </c>
      <c r="N231">
        <v>3</v>
      </c>
      <c r="O231">
        <f>SUM(AK23:AK226)</f>
        <v>0</v>
      </c>
      <c r="P231"/>
      <c r="Q231">
        <f>SUM(AM23:AM226)</f>
        <v>0</v>
      </c>
      <c r="R231">
        <f>SUM(AN23:AN226)</f>
        <v>0</v>
      </c>
      <c r="S231"/>
      <c r="T231">
        <f>SUM(AP23:AP226)</f>
        <v>0</v>
      </c>
      <c r="U231"/>
      <c r="V231">
        <f>SUM(AR23:AR226)</f>
        <v>0</v>
      </c>
      <c r="W231"/>
      <c r="X231">
        <f>SUM(AT23:AT226)</f>
        <v>0</v>
      </c>
      <c r="Y231"/>
      <c r="AA231"/>
      <c r="AD231"/>
      <c r="AF231"/>
      <c r="AH231"/>
      <c r="AJ231"/>
      <c r="AK231"/>
      <c r="AL231"/>
      <c r="AM231"/>
      <c r="AN231"/>
      <c r="AO231"/>
      <c r="AP231"/>
      <c r="AQ231"/>
      <c r="AR231"/>
      <c r="AS231"/>
      <c r="AT231"/>
      <c r="AU231"/>
      <c r="AW231"/>
      <c r="AZ231"/>
      <c r="BB231"/>
      <c r="BD231"/>
      <c r="BF231"/>
      <c r="BG231" s="4"/>
      <c r="BH231" s="2"/>
      <c r="BI231" s="4"/>
      <c r="BJ231" s="4"/>
      <c r="BK231" s="2"/>
      <c r="BL231" s="4"/>
      <c r="BM231" s="2"/>
      <c r="BN231" s="4"/>
      <c r="BO231" s="2"/>
      <c r="BP231" s="4"/>
      <c r="BQ231" s="2"/>
      <c r="BS231"/>
      <c r="BV231"/>
      <c r="BX231"/>
      <c r="BZ231"/>
      <c r="CB231"/>
      <c r="CC231"/>
      <c r="CD231"/>
      <c r="CE231"/>
      <c r="CF231"/>
      <c r="CG231"/>
      <c r="CH231"/>
      <c r="CI231"/>
      <c r="CJ231"/>
      <c r="CK231"/>
      <c r="CL231"/>
      <c r="CM231"/>
    </row>
    <row r="232" spans="1:91" hidden="1" x14ac:dyDescent="0.3">
      <c r="B232" s="61">
        <f>B231+1</f>
        <v>2</v>
      </c>
      <c r="N232">
        <v>4</v>
      </c>
      <c r="O232">
        <f>SUM(AV23:AV226)</f>
        <v>0</v>
      </c>
      <c r="P232"/>
      <c r="Q232">
        <f>SUM(AX23:AX226)</f>
        <v>0</v>
      </c>
      <c r="R232">
        <f>SUM(AY23:AY226)</f>
        <v>0</v>
      </c>
      <c r="S232"/>
      <c r="T232">
        <f>SUM(BA23:BA226)</f>
        <v>0</v>
      </c>
      <c r="U232"/>
      <c r="V232">
        <f>SUM(BC23:BC226)</f>
        <v>0</v>
      </c>
      <c r="W232"/>
      <c r="X232">
        <f>SUM(BE23:BE226)</f>
        <v>0</v>
      </c>
      <c r="Y232"/>
      <c r="AA232"/>
      <c r="AD232"/>
      <c r="AF232"/>
      <c r="AH232"/>
      <c r="AJ232"/>
      <c r="AK232"/>
      <c r="AL232"/>
      <c r="AM232"/>
      <c r="AN232"/>
      <c r="AO232"/>
      <c r="AP232"/>
      <c r="AQ232"/>
      <c r="AR232"/>
      <c r="AS232"/>
      <c r="AT232"/>
      <c r="AU232"/>
      <c r="AW232"/>
      <c r="AZ232"/>
      <c r="BB232"/>
      <c r="BD232"/>
      <c r="BF232"/>
      <c r="BG232"/>
      <c r="BH232"/>
      <c r="BI232"/>
      <c r="BJ232"/>
      <c r="BK232"/>
      <c r="BL232"/>
      <c r="BM232"/>
      <c r="BN232"/>
      <c r="BO232"/>
      <c r="BP232"/>
      <c r="BQ232"/>
      <c r="BR232" s="4"/>
      <c r="BS232" s="2"/>
      <c r="BT232" s="4"/>
      <c r="BU232" s="4"/>
      <c r="BV232" s="2"/>
      <c r="BW232" s="4"/>
      <c r="BX232" s="2"/>
      <c r="BY232" s="4"/>
      <c r="BZ232" s="2"/>
      <c r="CA232" s="4"/>
      <c r="CB232" s="2"/>
      <c r="CC232"/>
      <c r="CD232"/>
      <c r="CE232"/>
      <c r="CF232"/>
      <c r="CG232"/>
      <c r="CH232"/>
      <c r="CI232"/>
      <c r="CJ232"/>
      <c r="CK232"/>
      <c r="CL232"/>
      <c r="CM232"/>
    </row>
    <row r="233" spans="1:91" hidden="1" x14ac:dyDescent="0.3">
      <c r="B233" s="61">
        <f t="shared" ref="B233:B296" si="321">B232+1</f>
        <v>3</v>
      </c>
      <c r="C233" s="76"/>
      <c r="D233" s="76"/>
      <c r="N233">
        <v>5</v>
      </c>
      <c r="O233">
        <f>SUM(BG23:BG226)</f>
        <v>0</v>
      </c>
      <c r="P233"/>
      <c r="Q233">
        <f>SUM(BI23:BI226)</f>
        <v>0</v>
      </c>
      <c r="R233">
        <f>SUM(BJ23:BJ226)</f>
        <v>0</v>
      </c>
      <c r="S233"/>
      <c r="T233">
        <f>SUM(BL23:BL226)</f>
        <v>0</v>
      </c>
      <c r="U233"/>
      <c r="V233">
        <f>SUM(BN23:BN226)</f>
        <v>0</v>
      </c>
      <c r="W233"/>
      <c r="X233">
        <f>SUM(BP23:BP226)</f>
        <v>0</v>
      </c>
      <c r="Y233"/>
      <c r="AA233"/>
      <c r="AD233"/>
      <c r="AF233"/>
      <c r="AH233"/>
      <c r="AJ233"/>
      <c r="AK233"/>
      <c r="AL233"/>
      <c r="AM233"/>
      <c r="AN233"/>
      <c r="AO233"/>
      <c r="AP233"/>
      <c r="AQ233"/>
      <c r="AR233"/>
      <c r="AS233"/>
      <c r="AT233"/>
      <c r="AU233"/>
      <c r="AW233"/>
      <c r="AZ233"/>
      <c r="BB233"/>
      <c r="BD233"/>
      <c r="BF233"/>
      <c r="BG233"/>
      <c r="BH233"/>
      <c r="BI233"/>
      <c r="BJ233"/>
      <c r="BK233"/>
      <c r="BL233"/>
      <c r="BM233"/>
      <c r="BN233"/>
      <c r="BO233"/>
      <c r="BP233"/>
      <c r="BQ233"/>
      <c r="BS233"/>
      <c r="BV233"/>
      <c r="BX233"/>
      <c r="BZ233"/>
      <c r="CB233"/>
      <c r="CC233" s="4"/>
      <c r="CD233" s="2"/>
      <c r="CE233" s="4"/>
      <c r="CF233" s="4"/>
      <c r="CG233" s="2"/>
      <c r="CH233" s="4"/>
      <c r="CI233" s="2"/>
      <c r="CJ233" s="4"/>
      <c r="CK233" s="2"/>
      <c r="CL233" s="4"/>
      <c r="CM233" s="2"/>
    </row>
    <row r="234" spans="1:91" hidden="1" x14ac:dyDescent="0.3">
      <c r="B234" s="61">
        <f t="shared" si="321"/>
        <v>4</v>
      </c>
      <c r="C234" s="76"/>
      <c r="D234" s="76"/>
      <c r="N234">
        <v>6</v>
      </c>
      <c r="O234">
        <f>SUM(BR23:BR226)</f>
        <v>0</v>
      </c>
      <c r="P234"/>
      <c r="Q234">
        <f>SUM(BT23:BT226)</f>
        <v>0</v>
      </c>
      <c r="R234">
        <f>SUM(BU23:BU226)</f>
        <v>0</v>
      </c>
      <c r="S234"/>
      <c r="T234">
        <f>SUM(BW23:BW226)</f>
        <v>0</v>
      </c>
      <c r="U234"/>
      <c r="V234">
        <f>SUM(BY23:BY226)</f>
        <v>0</v>
      </c>
      <c r="W234"/>
      <c r="X234">
        <f>SUM(CA23:CA226)</f>
        <v>0</v>
      </c>
      <c r="Y234"/>
      <c r="AA234"/>
      <c r="AD234"/>
      <c r="AF234"/>
      <c r="AH234"/>
      <c r="AJ234"/>
      <c r="AK234"/>
      <c r="AL234"/>
      <c r="AM234"/>
      <c r="AN234"/>
      <c r="AO234"/>
      <c r="AP234"/>
      <c r="AQ234"/>
      <c r="AR234"/>
      <c r="AS234"/>
      <c r="AT234"/>
      <c r="AU234"/>
      <c r="AW234"/>
      <c r="AZ234"/>
      <c r="BB234"/>
      <c r="BD234"/>
      <c r="BF234"/>
      <c r="BG234"/>
      <c r="BH234"/>
      <c r="BI234"/>
      <c r="BJ234"/>
      <c r="BK234"/>
      <c r="BL234"/>
      <c r="BM234"/>
      <c r="BN234"/>
      <c r="BO234"/>
      <c r="BP234"/>
      <c r="BQ234"/>
      <c r="BS234"/>
      <c r="BV234"/>
      <c r="BX234"/>
      <c r="BZ234"/>
      <c r="CB234"/>
      <c r="CC234"/>
      <c r="CD234"/>
      <c r="CE234"/>
      <c r="CF234"/>
      <c r="CG234"/>
      <c r="CH234"/>
      <c r="CI234"/>
      <c r="CJ234"/>
      <c r="CK234"/>
      <c r="CL234"/>
      <c r="CM234"/>
    </row>
    <row r="235" spans="1:91" hidden="1" x14ac:dyDescent="0.3">
      <c r="B235" s="61">
        <f t="shared" si="321"/>
        <v>5</v>
      </c>
      <c r="C235" s="76"/>
      <c r="D235" s="76"/>
      <c r="N235">
        <v>7</v>
      </c>
      <c r="O235">
        <f>SUM(CC23:CC226)</f>
        <v>0</v>
      </c>
      <c r="P235"/>
      <c r="Q235">
        <f>SUM(CE23:CE226)</f>
        <v>0</v>
      </c>
      <c r="R235">
        <f>SUM(CF23:CF226)</f>
        <v>0</v>
      </c>
      <c r="S235"/>
      <c r="T235">
        <f>SUM(CH23:CH226)</f>
        <v>0</v>
      </c>
      <c r="U235"/>
      <c r="V235">
        <f>SUM(CJ23:CJ226)</f>
        <v>0</v>
      </c>
      <c r="W235"/>
      <c r="X235">
        <f>SUM(CL23:CL226)</f>
        <v>0</v>
      </c>
      <c r="Y235"/>
      <c r="AA235"/>
      <c r="AD235"/>
      <c r="AF235"/>
      <c r="AH235"/>
      <c r="AJ235"/>
      <c r="AK235"/>
      <c r="AL235"/>
      <c r="AM235"/>
      <c r="AN235"/>
      <c r="AO235"/>
      <c r="AP235"/>
      <c r="AQ235"/>
      <c r="AR235"/>
      <c r="AS235"/>
      <c r="AT235"/>
      <c r="AU235"/>
      <c r="AW235"/>
      <c r="AZ235"/>
      <c r="BB235"/>
      <c r="BD235"/>
      <c r="BF235"/>
      <c r="BG235"/>
      <c r="BH235"/>
      <c r="BI235"/>
      <c r="BJ235"/>
      <c r="BK235"/>
      <c r="BL235"/>
      <c r="BM235"/>
      <c r="BN235"/>
      <c r="BO235"/>
      <c r="BP235"/>
      <c r="BQ235"/>
      <c r="BS235"/>
      <c r="BV235"/>
      <c r="BX235"/>
      <c r="BZ235"/>
      <c r="CB235"/>
      <c r="CC235"/>
      <c r="CD235"/>
      <c r="CE235"/>
      <c r="CF235"/>
      <c r="CG235"/>
      <c r="CH235"/>
      <c r="CI235"/>
      <c r="CJ235"/>
      <c r="CK235"/>
      <c r="CL235"/>
      <c r="CM235"/>
    </row>
    <row r="236" spans="1:91" hidden="1" x14ac:dyDescent="0.3">
      <c r="B236" s="61">
        <f t="shared" si="321"/>
        <v>6</v>
      </c>
      <c r="C236" s="76"/>
      <c r="D236" s="76"/>
      <c r="O236"/>
      <c r="P236"/>
      <c r="Q236"/>
      <c r="R236"/>
      <c r="S236"/>
      <c r="T236"/>
      <c r="U236"/>
      <c r="V236"/>
      <c r="W236"/>
      <c r="X236"/>
      <c r="Y236"/>
      <c r="AA236"/>
      <c r="AD236"/>
      <c r="AF236"/>
      <c r="AH236"/>
      <c r="AJ236"/>
      <c r="AK236"/>
      <c r="AL236"/>
      <c r="AM236"/>
      <c r="AN236"/>
      <c r="AO236"/>
      <c r="AP236"/>
      <c r="AQ236"/>
      <c r="AR236"/>
      <c r="AS236"/>
      <c r="AT236"/>
      <c r="AU236"/>
      <c r="AW236"/>
      <c r="AZ236"/>
      <c r="BB236"/>
      <c r="BD236"/>
      <c r="BF236"/>
      <c r="BG236"/>
      <c r="BH236"/>
      <c r="BI236"/>
      <c r="BJ236"/>
      <c r="BK236"/>
      <c r="BL236"/>
      <c r="BM236"/>
      <c r="BN236"/>
      <c r="BO236"/>
      <c r="BP236"/>
      <c r="BQ236"/>
      <c r="BS236"/>
      <c r="BV236"/>
      <c r="BX236"/>
      <c r="BZ236"/>
      <c r="CB236"/>
      <c r="CC236"/>
      <c r="CD236"/>
      <c r="CE236"/>
      <c r="CF236"/>
      <c r="CG236"/>
      <c r="CH236"/>
      <c r="CI236"/>
      <c r="CJ236"/>
      <c r="CK236"/>
      <c r="CL236"/>
      <c r="CM236"/>
    </row>
    <row r="237" spans="1:91" hidden="1" x14ac:dyDescent="0.3">
      <c r="B237" s="61">
        <f t="shared" si="321"/>
        <v>7</v>
      </c>
      <c r="C237" s="76"/>
      <c r="D237" s="76"/>
      <c r="O237"/>
      <c r="P237"/>
      <c r="Q237"/>
      <c r="R237"/>
      <c r="S237"/>
      <c r="T237"/>
      <c r="U237"/>
      <c r="V237"/>
      <c r="W237"/>
      <c r="X237"/>
      <c r="Y237"/>
      <c r="AA237"/>
      <c r="AD237"/>
      <c r="AF237"/>
      <c r="AH237"/>
      <c r="AJ237"/>
      <c r="AK237"/>
      <c r="AL237"/>
      <c r="AM237"/>
      <c r="AN237"/>
      <c r="AO237"/>
      <c r="AP237"/>
      <c r="AQ237"/>
      <c r="AR237"/>
      <c r="AS237"/>
      <c r="AT237"/>
      <c r="AU237"/>
      <c r="AW237"/>
      <c r="AZ237"/>
      <c r="BB237"/>
      <c r="BD237"/>
      <c r="BF237"/>
      <c r="BG237"/>
      <c r="BH237"/>
      <c r="BI237"/>
      <c r="BJ237"/>
      <c r="BK237"/>
      <c r="BL237"/>
      <c r="BM237"/>
      <c r="BN237"/>
      <c r="BO237"/>
      <c r="BP237"/>
      <c r="BQ237"/>
      <c r="BS237"/>
      <c r="BV237"/>
      <c r="BX237"/>
      <c r="BZ237"/>
      <c r="CB237"/>
      <c r="CC237"/>
      <c r="CD237"/>
      <c r="CE237"/>
      <c r="CF237"/>
      <c r="CG237"/>
      <c r="CH237"/>
      <c r="CI237"/>
      <c r="CJ237"/>
      <c r="CK237"/>
      <c r="CL237"/>
      <c r="CM237"/>
    </row>
    <row r="238" spans="1:91" hidden="1" x14ac:dyDescent="0.3">
      <c r="B238" s="61">
        <f t="shared" si="321"/>
        <v>8</v>
      </c>
      <c r="C238" s="76"/>
      <c r="D238" s="76"/>
      <c r="O238"/>
      <c r="P238"/>
      <c r="Q238"/>
      <c r="R238"/>
      <c r="S238"/>
      <c r="T238"/>
      <c r="U238"/>
      <c r="V238"/>
      <c r="W238"/>
      <c r="X238"/>
      <c r="Y238"/>
      <c r="AA238"/>
      <c r="AD238"/>
      <c r="AF238"/>
      <c r="AH238"/>
      <c r="AJ238"/>
      <c r="AK238"/>
      <c r="AL238"/>
      <c r="AM238"/>
      <c r="AN238"/>
      <c r="AO238"/>
      <c r="AP238"/>
      <c r="AQ238"/>
      <c r="AR238"/>
      <c r="AS238"/>
      <c r="AT238"/>
      <c r="AU238"/>
      <c r="AW238"/>
      <c r="AZ238"/>
      <c r="BB238"/>
      <c r="BD238"/>
      <c r="BF238"/>
      <c r="BG238"/>
      <c r="BH238"/>
      <c r="BI238"/>
      <c r="BJ238"/>
      <c r="BK238"/>
      <c r="BL238"/>
      <c r="BM238"/>
      <c r="BN238"/>
      <c r="BO238"/>
      <c r="BP238"/>
      <c r="BQ238"/>
      <c r="BS238"/>
      <c r="BV238"/>
      <c r="BX238"/>
      <c r="BZ238"/>
      <c r="CB238"/>
      <c r="CC238"/>
      <c r="CD238"/>
      <c r="CE238"/>
      <c r="CF238"/>
      <c r="CG238"/>
      <c r="CH238"/>
      <c r="CI238"/>
      <c r="CJ238"/>
      <c r="CK238"/>
      <c r="CL238"/>
      <c r="CM238"/>
    </row>
    <row r="239" spans="1:91" hidden="1" x14ac:dyDescent="0.3">
      <c r="B239" s="61">
        <f t="shared" si="321"/>
        <v>9</v>
      </c>
      <c r="C239" s="76"/>
      <c r="D239" s="76"/>
      <c r="O239"/>
      <c r="P239"/>
      <c r="Q239"/>
      <c r="R239"/>
      <c r="S239"/>
      <c r="T239"/>
      <c r="U239"/>
      <c r="V239"/>
      <c r="W239"/>
      <c r="X239"/>
      <c r="Y239"/>
      <c r="AA239"/>
      <c r="AD239"/>
      <c r="AF239"/>
      <c r="AH239"/>
      <c r="AJ239"/>
      <c r="AK239"/>
      <c r="AL239"/>
      <c r="AM239"/>
      <c r="AN239"/>
      <c r="AO239"/>
      <c r="AP239"/>
      <c r="AQ239"/>
      <c r="AR239"/>
      <c r="AS239"/>
      <c r="AT239"/>
      <c r="AU239"/>
      <c r="AW239"/>
      <c r="AZ239"/>
      <c r="BB239"/>
      <c r="BD239"/>
      <c r="BF239"/>
      <c r="BG239"/>
      <c r="BH239"/>
      <c r="BI239"/>
      <c r="BJ239"/>
      <c r="BK239"/>
      <c r="BL239"/>
      <c r="BM239"/>
      <c r="BN239"/>
      <c r="BO239"/>
      <c r="BP239"/>
      <c r="BQ239"/>
      <c r="BS239"/>
      <c r="BV239"/>
      <c r="BX239"/>
      <c r="BZ239"/>
      <c r="CB239"/>
      <c r="CC239"/>
      <c r="CD239"/>
      <c r="CE239"/>
      <c r="CF239"/>
      <c r="CG239"/>
      <c r="CH239"/>
      <c r="CI239"/>
      <c r="CJ239"/>
      <c r="CK239"/>
      <c r="CL239"/>
      <c r="CM239"/>
    </row>
    <row r="240" spans="1:91" hidden="1" x14ac:dyDescent="0.3">
      <c r="B240" s="61">
        <f t="shared" si="321"/>
        <v>10</v>
      </c>
      <c r="C240" s="76"/>
      <c r="D240" s="76"/>
      <c r="O240"/>
      <c r="P240"/>
      <c r="Q240"/>
      <c r="R240"/>
      <c r="S240"/>
      <c r="T240"/>
      <c r="U240"/>
      <c r="V240"/>
      <c r="W240"/>
      <c r="X240"/>
      <c r="Y240"/>
      <c r="AA240"/>
      <c r="AD240"/>
      <c r="AF240"/>
      <c r="AH240"/>
      <c r="AJ240"/>
      <c r="AK240"/>
      <c r="AL240"/>
      <c r="AM240"/>
      <c r="AN240"/>
      <c r="AO240"/>
      <c r="AP240"/>
      <c r="AQ240"/>
      <c r="AR240"/>
      <c r="AS240"/>
      <c r="AT240"/>
      <c r="AU240"/>
      <c r="AW240"/>
      <c r="AZ240"/>
      <c r="BB240"/>
      <c r="BD240"/>
      <c r="BF240"/>
      <c r="BG240"/>
      <c r="BH240"/>
      <c r="BI240"/>
      <c r="BJ240"/>
      <c r="BK240"/>
      <c r="BL240"/>
      <c r="BM240"/>
      <c r="BN240"/>
      <c r="BO240"/>
      <c r="BP240"/>
      <c r="BQ240"/>
      <c r="BS240"/>
      <c r="BV240"/>
      <c r="BX240"/>
      <c r="BZ240"/>
      <c r="CB240"/>
      <c r="CC240"/>
      <c r="CD240"/>
      <c r="CE240"/>
      <c r="CF240"/>
      <c r="CG240"/>
      <c r="CH240"/>
      <c r="CI240"/>
      <c r="CJ240"/>
      <c r="CK240"/>
      <c r="CL240"/>
      <c r="CM240"/>
    </row>
    <row r="241" spans="2:91" hidden="1" x14ac:dyDescent="0.3">
      <c r="B241" s="61">
        <f t="shared" si="321"/>
        <v>11</v>
      </c>
      <c r="C241" s="76"/>
      <c r="D241" s="76"/>
      <c r="O241"/>
      <c r="P241"/>
      <c r="Q241"/>
      <c r="R241"/>
      <c r="S241"/>
      <c r="T241"/>
      <c r="U241"/>
      <c r="V241"/>
      <c r="W241"/>
      <c r="X241"/>
      <c r="Y241"/>
      <c r="AA241"/>
      <c r="AD241"/>
      <c r="AF241"/>
      <c r="AH241"/>
      <c r="AJ241"/>
      <c r="AK241"/>
      <c r="AL241"/>
      <c r="AM241"/>
      <c r="AN241"/>
      <c r="AO241"/>
      <c r="AP241"/>
      <c r="AQ241"/>
      <c r="AR241"/>
      <c r="AS241"/>
      <c r="AT241"/>
      <c r="AU241"/>
      <c r="AW241"/>
      <c r="AZ241"/>
      <c r="BB241"/>
      <c r="BD241"/>
      <c r="BF241"/>
      <c r="BG241"/>
      <c r="BH241"/>
      <c r="BI241"/>
      <c r="BJ241"/>
      <c r="BK241"/>
      <c r="BL241"/>
      <c r="BM241"/>
      <c r="BN241"/>
      <c r="BO241"/>
      <c r="BP241"/>
      <c r="BQ241"/>
      <c r="BS241"/>
      <c r="BV241"/>
      <c r="BX241"/>
      <c r="BZ241"/>
      <c r="CB241"/>
      <c r="CC241"/>
      <c r="CD241"/>
      <c r="CE241"/>
      <c r="CF241"/>
      <c r="CG241"/>
      <c r="CH241"/>
      <c r="CI241"/>
      <c r="CJ241"/>
      <c r="CK241"/>
      <c r="CL241"/>
      <c r="CM241"/>
    </row>
    <row r="242" spans="2:91" hidden="1" x14ac:dyDescent="0.3">
      <c r="B242" s="61">
        <f t="shared" si="321"/>
        <v>12</v>
      </c>
      <c r="C242" s="76"/>
      <c r="D242" s="76"/>
      <c r="O242"/>
      <c r="P242"/>
      <c r="Q242"/>
      <c r="R242"/>
      <c r="S242"/>
      <c r="T242"/>
      <c r="U242"/>
      <c r="V242"/>
      <c r="W242"/>
      <c r="X242"/>
      <c r="Y242"/>
      <c r="AA242"/>
      <c r="AD242"/>
      <c r="AF242"/>
      <c r="AH242"/>
      <c r="AJ242"/>
      <c r="AK242"/>
      <c r="AL242"/>
      <c r="AM242"/>
      <c r="AN242"/>
      <c r="AO242"/>
      <c r="AP242"/>
      <c r="AQ242"/>
      <c r="AR242"/>
      <c r="AS242"/>
      <c r="AT242"/>
      <c r="AU242"/>
      <c r="AW242"/>
      <c r="AZ242"/>
      <c r="BB242"/>
      <c r="BD242"/>
      <c r="BF242"/>
      <c r="BG242"/>
      <c r="BH242"/>
      <c r="BI242"/>
      <c r="BJ242"/>
      <c r="BK242"/>
      <c r="BL242"/>
      <c r="BM242"/>
      <c r="BN242"/>
      <c r="BO242"/>
      <c r="BP242"/>
      <c r="BQ242"/>
      <c r="BS242"/>
      <c r="BV242"/>
      <c r="BX242"/>
      <c r="BZ242"/>
      <c r="CB242"/>
      <c r="CC242"/>
      <c r="CD242"/>
      <c r="CE242"/>
      <c r="CF242"/>
      <c r="CG242"/>
      <c r="CH242"/>
      <c r="CI242"/>
      <c r="CJ242"/>
      <c r="CK242"/>
      <c r="CL242"/>
      <c r="CM242"/>
    </row>
    <row r="243" spans="2:91" hidden="1" x14ac:dyDescent="0.3">
      <c r="B243" s="61">
        <f t="shared" si="321"/>
        <v>13</v>
      </c>
      <c r="C243" s="76"/>
      <c r="D243" s="76"/>
      <c r="O243"/>
      <c r="P243"/>
      <c r="Q243"/>
      <c r="R243"/>
      <c r="S243"/>
      <c r="T243"/>
      <c r="U243"/>
      <c r="V243"/>
      <c r="W243"/>
      <c r="X243"/>
      <c r="Y243"/>
      <c r="AA243"/>
      <c r="AD243"/>
      <c r="AF243"/>
      <c r="AH243"/>
      <c r="AJ243"/>
      <c r="AK243"/>
      <c r="AL243"/>
      <c r="AM243"/>
      <c r="AN243"/>
      <c r="AO243"/>
      <c r="AP243"/>
      <c r="AQ243"/>
      <c r="AR243"/>
      <c r="AS243"/>
      <c r="AT243"/>
      <c r="AU243"/>
      <c r="AW243"/>
      <c r="AZ243"/>
      <c r="BB243"/>
      <c r="BD243"/>
      <c r="BF243"/>
      <c r="BG243"/>
      <c r="BH243"/>
      <c r="BI243"/>
      <c r="BJ243"/>
      <c r="BK243"/>
      <c r="BL243"/>
      <c r="BM243"/>
      <c r="BN243"/>
      <c r="BO243"/>
      <c r="BP243"/>
      <c r="BQ243"/>
      <c r="BS243"/>
      <c r="BV243"/>
      <c r="BX243"/>
      <c r="BZ243"/>
      <c r="CB243"/>
      <c r="CC243"/>
      <c r="CD243"/>
      <c r="CE243"/>
      <c r="CF243"/>
      <c r="CG243"/>
      <c r="CH243"/>
      <c r="CI243"/>
      <c r="CJ243"/>
      <c r="CK243"/>
      <c r="CL243"/>
      <c r="CM243"/>
    </row>
    <row r="244" spans="2:91" hidden="1" x14ac:dyDescent="0.3">
      <c r="B244" s="61">
        <f t="shared" si="321"/>
        <v>14</v>
      </c>
      <c r="C244" s="76"/>
      <c r="D244" s="76"/>
      <c r="O244"/>
      <c r="P244"/>
      <c r="Q244"/>
      <c r="R244"/>
      <c r="S244"/>
      <c r="T244"/>
      <c r="U244"/>
      <c r="V244"/>
      <c r="W244"/>
      <c r="X244"/>
      <c r="Y244"/>
      <c r="AA244"/>
      <c r="AD244"/>
      <c r="AF244"/>
      <c r="AH244"/>
      <c r="AJ244"/>
      <c r="AK244"/>
      <c r="AL244"/>
      <c r="AM244"/>
      <c r="AN244"/>
      <c r="AO244"/>
      <c r="AP244"/>
      <c r="AQ244"/>
      <c r="AR244"/>
      <c r="AS244"/>
      <c r="AT244"/>
      <c r="AU244"/>
      <c r="AW244"/>
      <c r="AZ244"/>
      <c r="BB244"/>
      <c r="BD244"/>
      <c r="BF244"/>
      <c r="BG244"/>
      <c r="BH244"/>
      <c r="BI244"/>
      <c r="BJ244"/>
      <c r="BK244"/>
      <c r="BL244"/>
      <c r="BM244"/>
      <c r="BN244"/>
      <c r="BO244"/>
      <c r="BP244"/>
      <c r="BQ244"/>
      <c r="BS244"/>
      <c r="BV244"/>
      <c r="BX244"/>
      <c r="BZ244"/>
      <c r="CB244"/>
      <c r="CC244"/>
      <c r="CD244"/>
      <c r="CE244"/>
      <c r="CF244"/>
      <c r="CG244"/>
      <c r="CH244"/>
      <c r="CI244"/>
      <c r="CJ244"/>
      <c r="CK244"/>
      <c r="CL244"/>
      <c r="CM244"/>
    </row>
    <row r="245" spans="2:91" hidden="1" x14ac:dyDescent="0.3">
      <c r="B245" s="61">
        <f t="shared" si="321"/>
        <v>15</v>
      </c>
      <c r="C245" s="76"/>
      <c r="D245" s="76"/>
      <c r="O245"/>
      <c r="P245"/>
      <c r="Q245"/>
      <c r="R245"/>
      <c r="S245"/>
      <c r="T245"/>
      <c r="U245"/>
      <c r="V245"/>
      <c r="W245"/>
      <c r="X245"/>
      <c r="Y245"/>
      <c r="AA245"/>
      <c r="AD245"/>
      <c r="AF245"/>
      <c r="AH245"/>
      <c r="AJ245"/>
      <c r="AK245"/>
      <c r="AL245"/>
      <c r="AM245"/>
      <c r="AN245"/>
      <c r="AO245"/>
      <c r="AP245"/>
      <c r="AQ245"/>
      <c r="AR245"/>
      <c r="AS245"/>
      <c r="AT245"/>
      <c r="AU245"/>
      <c r="AW245"/>
      <c r="AZ245"/>
      <c r="BB245"/>
      <c r="BD245"/>
      <c r="BF245"/>
      <c r="BG245"/>
      <c r="BH245"/>
      <c r="BI245"/>
      <c r="BJ245"/>
      <c r="BK245"/>
      <c r="BL245"/>
      <c r="BM245"/>
      <c r="BN245"/>
      <c r="BO245"/>
      <c r="BP245"/>
      <c r="BQ245"/>
      <c r="BS245"/>
      <c r="BV245"/>
      <c r="BX245"/>
      <c r="BZ245"/>
      <c r="CB245"/>
      <c r="CC245"/>
      <c r="CD245"/>
      <c r="CE245"/>
      <c r="CF245"/>
      <c r="CG245"/>
      <c r="CH245"/>
      <c r="CI245"/>
      <c r="CJ245"/>
      <c r="CK245"/>
      <c r="CL245"/>
      <c r="CM245"/>
    </row>
    <row r="246" spans="2:91" hidden="1" x14ac:dyDescent="0.3">
      <c r="B246" s="61">
        <f t="shared" si="321"/>
        <v>16</v>
      </c>
      <c r="C246" s="76"/>
      <c r="D246" s="76"/>
      <c r="O246"/>
      <c r="P246"/>
      <c r="Q246"/>
      <c r="R246"/>
      <c r="S246"/>
      <c r="T246"/>
      <c r="U246"/>
      <c r="V246"/>
      <c r="W246"/>
      <c r="X246"/>
      <c r="Y246"/>
      <c r="AA246"/>
      <c r="AD246"/>
      <c r="AF246"/>
      <c r="AH246"/>
      <c r="AJ246"/>
      <c r="AK246"/>
      <c r="AL246"/>
      <c r="AM246"/>
      <c r="AN246"/>
      <c r="AO246"/>
      <c r="AP246"/>
      <c r="AQ246"/>
      <c r="AR246"/>
      <c r="AS246"/>
      <c r="AT246"/>
      <c r="AU246"/>
      <c r="AW246"/>
      <c r="AZ246"/>
      <c r="BB246"/>
      <c r="BD246"/>
      <c r="BF246"/>
      <c r="BG246"/>
      <c r="BH246"/>
      <c r="BI246"/>
      <c r="BJ246"/>
      <c r="BK246"/>
      <c r="BL246"/>
      <c r="BM246"/>
      <c r="BN246"/>
      <c r="BO246"/>
      <c r="BP246"/>
      <c r="BQ246"/>
      <c r="BS246"/>
      <c r="BV246"/>
      <c r="BX246"/>
      <c r="BZ246"/>
      <c r="CB246"/>
      <c r="CC246"/>
      <c r="CD246"/>
      <c r="CE246"/>
      <c r="CF246"/>
      <c r="CG246"/>
      <c r="CH246"/>
      <c r="CI246"/>
      <c r="CJ246"/>
      <c r="CK246"/>
      <c r="CL246"/>
      <c r="CM246"/>
    </row>
    <row r="247" spans="2:91" hidden="1" x14ac:dyDescent="0.3">
      <c r="B247" s="61">
        <f t="shared" si="321"/>
        <v>17</v>
      </c>
      <c r="C247" s="76"/>
      <c r="D247" s="76"/>
      <c r="O247"/>
      <c r="P247"/>
      <c r="Q247"/>
      <c r="R247"/>
      <c r="S247"/>
      <c r="T247"/>
      <c r="U247"/>
      <c r="V247"/>
      <c r="W247"/>
      <c r="X247"/>
      <c r="Y247"/>
      <c r="AA247"/>
      <c r="AD247"/>
      <c r="AF247"/>
      <c r="AH247"/>
      <c r="AJ247"/>
      <c r="AK247"/>
      <c r="AL247"/>
      <c r="AM247"/>
      <c r="AN247"/>
      <c r="AO247"/>
      <c r="AP247"/>
      <c r="AQ247"/>
      <c r="AR247"/>
      <c r="AS247"/>
      <c r="AT247"/>
      <c r="AU247"/>
      <c r="AW247"/>
      <c r="AZ247"/>
      <c r="BB247"/>
      <c r="BD247"/>
      <c r="BF247"/>
      <c r="BG247"/>
      <c r="BH247"/>
      <c r="BI247"/>
      <c r="BJ247"/>
      <c r="BK247"/>
      <c r="BL247"/>
      <c r="BM247"/>
      <c r="BN247"/>
      <c r="BO247"/>
      <c r="BP247"/>
      <c r="BQ247"/>
      <c r="BS247"/>
      <c r="BV247"/>
      <c r="BX247"/>
      <c r="BZ247"/>
      <c r="CB247"/>
      <c r="CC247"/>
      <c r="CD247"/>
      <c r="CE247"/>
      <c r="CF247"/>
      <c r="CG247"/>
      <c r="CH247"/>
      <c r="CI247"/>
      <c r="CJ247"/>
      <c r="CK247"/>
      <c r="CL247"/>
      <c r="CM247"/>
    </row>
    <row r="248" spans="2:91" hidden="1" x14ac:dyDescent="0.3">
      <c r="B248" s="61">
        <f t="shared" si="321"/>
        <v>18</v>
      </c>
      <c r="C248" s="76"/>
      <c r="D248" s="76"/>
      <c r="O248"/>
      <c r="P248"/>
      <c r="Q248"/>
      <c r="R248"/>
      <c r="S248"/>
      <c r="T248"/>
      <c r="U248"/>
      <c r="V248"/>
      <c r="W248"/>
      <c r="X248"/>
      <c r="Y248"/>
      <c r="AA248"/>
      <c r="AD248"/>
      <c r="AF248"/>
      <c r="AH248"/>
      <c r="AJ248"/>
      <c r="AK248"/>
      <c r="AL248"/>
      <c r="AM248"/>
      <c r="AN248"/>
      <c r="AO248"/>
      <c r="AP248"/>
      <c r="AQ248"/>
      <c r="AR248"/>
      <c r="AS248"/>
      <c r="AT248"/>
      <c r="AU248"/>
      <c r="AW248"/>
      <c r="AZ248"/>
      <c r="BB248"/>
      <c r="BD248"/>
      <c r="BF248"/>
      <c r="BG248"/>
      <c r="BH248"/>
      <c r="BI248"/>
      <c r="BJ248"/>
      <c r="BK248"/>
      <c r="BL248"/>
      <c r="BM248"/>
      <c r="BN248"/>
      <c r="BO248"/>
      <c r="BP248"/>
      <c r="BQ248"/>
      <c r="BS248"/>
      <c r="BV248"/>
      <c r="BX248"/>
      <c r="BZ248"/>
      <c r="CB248"/>
      <c r="CC248"/>
      <c r="CD248"/>
      <c r="CE248"/>
      <c r="CF248"/>
      <c r="CG248"/>
      <c r="CH248"/>
      <c r="CI248"/>
      <c r="CJ248"/>
      <c r="CK248"/>
      <c r="CL248"/>
      <c r="CM248"/>
    </row>
    <row r="249" spans="2:91" hidden="1" x14ac:dyDescent="0.3">
      <c r="B249" s="61">
        <f t="shared" si="321"/>
        <v>19</v>
      </c>
      <c r="C249" s="76"/>
      <c r="D249" s="76"/>
      <c r="O249"/>
      <c r="P249"/>
      <c r="Q249"/>
      <c r="R249"/>
      <c r="S249"/>
      <c r="T249"/>
      <c r="U249"/>
      <c r="V249"/>
      <c r="W249"/>
      <c r="X249"/>
      <c r="Y249"/>
      <c r="AA249"/>
      <c r="AD249"/>
      <c r="AF249"/>
      <c r="AH249"/>
      <c r="AJ249"/>
      <c r="AK249"/>
      <c r="AL249"/>
      <c r="AM249"/>
      <c r="AN249"/>
      <c r="AO249"/>
      <c r="AP249"/>
      <c r="AQ249"/>
      <c r="AR249"/>
      <c r="AS249"/>
      <c r="AT249"/>
      <c r="AU249"/>
      <c r="AW249"/>
      <c r="AZ249"/>
      <c r="BB249"/>
      <c r="BD249"/>
      <c r="BF249"/>
      <c r="BG249"/>
      <c r="BH249"/>
      <c r="BI249"/>
      <c r="BJ249"/>
      <c r="BK249"/>
      <c r="BL249"/>
      <c r="BM249"/>
      <c r="BN249"/>
      <c r="BO249"/>
      <c r="BP249"/>
      <c r="BQ249"/>
      <c r="BS249"/>
      <c r="BV249"/>
      <c r="BX249"/>
      <c r="BZ249"/>
      <c r="CB249"/>
      <c r="CC249"/>
      <c r="CD249"/>
      <c r="CE249"/>
      <c r="CF249"/>
      <c r="CG249"/>
      <c r="CH249"/>
      <c r="CI249"/>
      <c r="CJ249"/>
      <c r="CK249"/>
      <c r="CL249"/>
      <c r="CM249"/>
    </row>
    <row r="250" spans="2:91" hidden="1" x14ac:dyDescent="0.3">
      <c r="B250" s="61">
        <f t="shared" si="321"/>
        <v>20</v>
      </c>
      <c r="C250" s="76"/>
      <c r="D250" s="76"/>
      <c r="O250"/>
      <c r="P250"/>
      <c r="Q250"/>
      <c r="R250"/>
      <c r="S250"/>
      <c r="T250"/>
      <c r="U250"/>
      <c r="V250"/>
      <c r="W250"/>
      <c r="X250"/>
      <c r="Y250"/>
      <c r="AA250"/>
      <c r="AD250"/>
      <c r="AF250"/>
      <c r="AH250"/>
      <c r="AJ250"/>
      <c r="AK250"/>
      <c r="AL250"/>
      <c r="AM250"/>
      <c r="AN250"/>
      <c r="AO250"/>
      <c r="AP250"/>
      <c r="AQ250"/>
      <c r="AR250"/>
      <c r="AS250"/>
      <c r="AT250"/>
      <c r="AU250"/>
      <c r="AW250"/>
      <c r="AZ250"/>
      <c r="BB250"/>
      <c r="BD250"/>
      <c r="BF250"/>
      <c r="BG250"/>
      <c r="BH250"/>
      <c r="BI250"/>
      <c r="BJ250"/>
      <c r="BK250"/>
      <c r="BL250"/>
      <c r="BM250"/>
      <c r="BN250"/>
      <c r="BO250"/>
      <c r="BP250"/>
      <c r="BQ250"/>
      <c r="BS250"/>
      <c r="BV250"/>
      <c r="BX250"/>
      <c r="BZ250"/>
      <c r="CB250"/>
      <c r="CC250"/>
      <c r="CD250"/>
      <c r="CE250"/>
      <c r="CF250"/>
      <c r="CG250"/>
      <c r="CH250"/>
      <c r="CI250"/>
      <c r="CJ250"/>
      <c r="CK250"/>
      <c r="CL250"/>
      <c r="CM250"/>
    </row>
    <row r="251" spans="2:91" hidden="1" x14ac:dyDescent="0.3">
      <c r="B251" s="61">
        <f t="shared" si="321"/>
        <v>21</v>
      </c>
      <c r="C251" s="76"/>
      <c r="D251" s="76"/>
      <c r="O251"/>
      <c r="P251"/>
      <c r="Q251"/>
      <c r="R251"/>
      <c r="S251"/>
      <c r="T251"/>
      <c r="U251"/>
      <c r="V251"/>
      <c r="W251"/>
      <c r="X251"/>
      <c r="Y251"/>
      <c r="AA251"/>
      <c r="AD251"/>
      <c r="AF251"/>
      <c r="AH251"/>
      <c r="AJ251"/>
      <c r="AK251"/>
      <c r="AL251"/>
      <c r="AM251"/>
      <c r="AN251"/>
      <c r="AO251"/>
      <c r="AP251"/>
      <c r="AQ251"/>
      <c r="AR251"/>
      <c r="AS251"/>
      <c r="AT251"/>
      <c r="AU251"/>
      <c r="AW251"/>
      <c r="AZ251"/>
      <c r="BB251"/>
      <c r="BD251"/>
      <c r="BF251"/>
      <c r="BG251"/>
      <c r="BH251"/>
      <c r="BI251"/>
      <c r="BJ251"/>
      <c r="BK251"/>
      <c r="BL251"/>
      <c r="BM251"/>
      <c r="BN251"/>
      <c r="BO251"/>
      <c r="BP251"/>
      <c r="BQ251"/>
      <c r="BS251"/>
      <c r="BV251"/>
      <c r="BX251"/>
      <c r="BZ251"/>
      <c r="CB251"/>
      <c r="CC251"/>
      <c r="CD251"/>
      <c r="CE251"/>
      <c r="CF251"/>
      <c r="CG251"/>
      <c r="CH251"/>
      <c r="CI251"/>
      <c r="CJ251"/>
      <c r="CK251"/>
      <c r="CL251"/>
      <c r="CM251"/>
    </row>
    <row r="252" spans="2:91" hidden="1" x14ac:dyDescent="0.3">
      <c r="B252" s="61">
        <f t="shared" si="321"/>
        <v>22</v>
      </c>
      <c r="C252" s="76"/>
      <c r="D252" s="76"/>
      <c r="O252"/>
      <c r="P252"/>
      <c r="Q252"/>
      <c r="R252"/>
      <c r="S252"/>
      <c r="T252"/>
      <c r="U252"/>
      <c r="V252"/>
      <c r="W252"/>
      <c r="X252"/>
      <c r="Y252"/>
      <c r="AA252"/>
      <c r="AD252"/>
      <c r="AF252"/>
      <c r="AH252"/>
      <c r="AJ252"/>
      <c r="AK252"/>
      <c r="AL252"/>
      <c r="AM252"/>
      <c r="AN252"/>
      <c r="AO252"/>
      <c r="AP252"/>
      <c r="AQ252"/>
      <c r="AR252"/>
      <c r="AS252"/>
      <c r="AT252"/>
      <c r="AU252"/>
      <c r="AW252"/>
      <c r="AZ252"/>
      <c r="BB252"/>
      <c r="BD252"/>
      <c r="BF252"/>
      <c r="BG252"/>
      <c r="BH252"/>
      <c r="BI252"/>
      <c r="BJ252"/>
      <c r="BK252"/>
      <c r="BL252"/>
      <c r="BM252"/>
      <c r="BN252"/>
      <c r="BO252"/>
      <c r="BP252"/>
      <c r="BQ252"/>
      <c r="BS252"/>
      <c r="BV252"/>
      <c r="BX252"/>
      <c r="BZ252"/>
      <c r="CB252"/>
      <c r="CC252"/>
      <c r="CD252"/>
      <c r="CE252"/>
      <c r="CF252"/>
      <c r="CG252"/>
      <c r="CH252"/>
      <c r="CI252"/>
      <c r="CJ252"/>
      <c r="CK252"/>
      <c r="CL252"/>
      <c r="CM252"/>
    </row>
    <row r="253" spans="2:91" hidden="1" x14ac:dyDescent="0.3">
      <c r="B253" s="61">
        <f t="shared" si="321"/>
        <v>23</v>
      </c>
      <c r="C253" s="76"/>
      <c r="D253" s="76"/>
      <c r="O253"/>
      <c r="P253"/>
      <c r="Q253"/>
      <c r="R253"/>
      <c r="S253"/>
      <c r="T253"/>
      <c r="U253"/>
      <c r="V253"/>
      <c r="W253"/>
      <c r="X253"/>
      <c r="Y253"/>
      <c r="AA253"/>
      <c r="AD253"/>
      <c r="AF253"/>
      <c r="AH253"/>
      <c r="AJ253"/>
      <c r="AK253"/>
      <c r="AL253"/>
      <c r="AM253"/>
      <c r="AN253"/>
      <c r="AO253"/>
      <c r="AP253"/>
      <c r="AQ253"/>
      <c r="AR253"/>
      <c r="AS253"/>
      <c r="AT253"/>
      <c r="AU253"/>
      <c r="AW253"/>
      <c r="AZ253"/>
      <c r="BB253"/>
      <c r="BD253"/>
      <c r="BF253"/>
      <c r="BG253"/>
      <c r="BH253"/>
      <c r="BI253"/>
      <c r="BJ253"/>
      <c r="BK253"/>
      <c r="BL253"/>
      <c r="BM253"/>
      <c r="BN253"/>
      <c r="BO253"/>
      <c r="BP253"/>
      <c r="BQ253"/>
      <c r="BS253"/>
      <c r="BV253"/>
      <c r="BX253"/>
      <c r="BZ253"/>
      <c r="CB253"/>
      <c r="CC253"/>
      <c r="CD253"/>
      <c r="CE253"/>
      <c r="CF253"/>
      <c r="CG253"/>
      <c r="CH253"/>
      <c r="CI253"/>
      <c r="CJ253"/>
      <c r="CK253"/>
      <c r="CL253"/>
      <c r="CM253"/>
    </row>
    <row r="254" spans="2:91" hidden="1" x14ac:dyDescent="0.3">
      <c r="B254" s="61">
        <f t="shared" si="321"/>
        <v>24</v>
      </c>
      <c r="C254" s="76"/>
      <c r="D254" s="76"/>
      <c r="O254"/>
      <c r="P254"/>
      <c r="Q254"/>
      <c r="R254"/>
      <c r="S254"/>
      <c r="T254"/>
      <c r="U254"/>
      <c r="V254"/>
      <c r="W254"/>
      <c r="X254"/>
      <c r="Y254"/>
      <c r="AA254"/>
      <c r="AD254"/>
      <c r="AF254"/>
      <c r="AH254"/>
      <c r="AJ254"/>
      <c r="AK254"/>
      <c r="AL254"/>
      <c r="AM254"/>
      <c r="AN254"/>
      <c r="AO254"/>
      <c r="AP254"/>
      <c r="AQ254"/>
      <c r="AR254"/>
      <c r="AS254"/>
      <c r="AT254"/>
      <c r="AU254"/>
      <c r="AW254"/>
      <c r="AZ254"/>
      <c r="BB254"/>
      <c r="BD254"/>
      <c r="BF254"/>
      <c r="BG254"/>
      <c r="BH254"/>
      <c r="BI254"/>
      <c r="BJ254"/>
      <c r="BK254"/>
      <c r="BL254"/>
      <c r="BM254"/>
      <c r="BN254"/>
      <c r="BO254"/>
      <c r="BP254"/>
      <c r="BQ254"/>
      <c r="BS254"/>
      <c r="BV254"/>
      <c r="BX254"/>
      <c r="BZ254"/>
      <c r="CB254"/>
      <c r="CC254"/>
      <c r="CD254"/>
      <c r="CE254"/>
      <c r="CF254"/>
      <c r="CG254"/>
      <c r="CH254"/>
      <c r="CI254"/>
      <c r="CJ254"/>
      <c r="CK254"/>
      <c r="CL254"/>
      <c r="CM254"/>
    </row>
    <row r="255" spans="2:91" hidden="1" x14ac:dyDescent="0.3">
      <c r="B255" s="61">
        <f t="shared" si="321"/>
        <v>25</v>
      </c>
      <c r="C255" s="76"/>
      <c r="D255" s="76"/>
      <c r="O255"/>
      <c r="P255"/>
      <c r="Q255"/>
      <c r="R255"/>
      <c r="S255"/>
      <c r="T255"/>
      <c r="U255"/>
      <c r="V255"/>
      <c r="W255"/>
      <c r="X255"/>
      <c r="Y255"/>
      <c r="AA255"/>
      <c r="AD255"/>
      <c r="AF255"/>
      <c r="AH255"/>
      <c r="AJ255"/>
      <c r="AK255"/>
      <c r="AL255"/>
      <c r="AM255"/>
      <c r="AN255"/>
      <c r="AO255"/>
      <c r="AP255"/>
      <c r="AQ255"/>
      <c r="AR255"/>
      <c r="AS255"/>
      <c r="AT255"/>
      <c r="AU255"/>
      <c r="AW255"/>
      <c r="AZ255"/>
      <c r="BB255"/>
      <c r="BD255"/>
      <c r="BF255"/>
      <c r="BG255"/>
      <c r="BH255"/>
      <c r="BI255"/>
      <c r="BJ255"/>
      <c r="BK255"/>
      <c r="BL255"/>
      <c r="BM255"/>
      <c r="BN255"/>
      <c r="BO255"/>
      <c r="BP255"/>
      <c r="BQ255"/>
      <c r="BS255"/>
      <c r="BV255"/>
      <c r="BX255"/>
      <c r="BZ255"/>
      <c r="CB255"/>
      <c r="CC255"/>
      <c r="CD255"/>
      <c r="CE255"/>
      <c r="CF255"/>
      <c r="CG255"/>
      <c r="CH255"/>
      <c r="CI255"/>
      <c r="CJ255"/>
      <c r="CK255"/>
      <c r="CL255"/>
      <c r="CM255"/>
    </row>
    <row r="256" spans="2:91" hidden="1" x14ac:dyDescent="0.3">
      <c r="B256" s="61">
        <f t="shared" si="321"/>
        <v>26</v>
      </c>
      <c r="C256" s="76"/>
      <c r="D256" s="76"/>
      <c r="O256"/>
      <c r="P256"/>
      <c r="Q256"/>
      <c r="R256"/>
      <c r="S256"/>
      <c r="T256"/>
      <c r="U256"/>
      <c r="V256"/>
      <c r="W256"/>
      <c r="X256"/>
      <c r="Y256"/>
      <c r="AA256"/>
      <c r="AD256"/>
      <c r="AF256"/>
      <c r="AH256"/>
      <c r="AJ256"/>
      <c r="AK256"/>
      <c r="AL256"/>
      <c r="AM256"/>
      <c r="AN256"/>
      <c r="AO256"/>
      <c r="AP256"/>
      <c r="AQ256"/>
      <c r="AR256"/>
      <c r="AS256"/>
      <c r="AT256"/>
      <c r="AU256"/>
      <c r="AW256"/>
      <c r="AZ256"/>
      <c r="BB256"/>
      <c r="BD256"/>
      <c r="BF256"/>
      <c r="BG256"/>
      <c r="BH256"/>
      <c r="BI256"/>
      <c r="BJ256"/>
      <c r="BK256"/>
      <c r="BL256"/>
      <c r="BM256"/>
      <c r="BN256"/>
      <c r="BO256"/>
      <c r="BP256"/>
      <c r="BQ256"/>
      <c r="BS256"/>
      <c r="BV256"/>
      <c r="BX256"/>
      <c r="BZ256"/>
      <c r="CB256"/>
      <c r="CC256"/>
      <c r="CD256"/>
      <c r="CE256"/>
      <c r="CF256"/>
      <c r="CG256"/>
      <c r="CH256"/>
      <c r="CI256"/>
      <c r="CJ256"/>
      <c r="CK256"/>
      <c r="CL256"/>
      <c r="CM256"/>
    </row>
    <row r="257" spans="2:91" hidden="1" x14ac:dyDescent="0.3">
      <c r="B257" s="61">
        <f t="shared" si="321"/>
        <v>27</v>
      </c>
      <c r="C257" s="76"/>
      <c r="D257" s="76"/>
      <c r="O257"/>
      <c r="P257"/>
      <c r="Q257"/>
      <c r="R257"/>
      <c r="S257"/>
      <c r="T257"/>
      <c r="U257"/>
      <c r="V257"/>
      <c r="W257"/>
      <c r="X257"/>
      <c r="Y257"/>
      <c r="AA257"/>
      <c r="AD257"/>
      <c r="AF257"/>
      <c r="AH257"/>
      <c r="AJ257"/>
      <c r="AK257"/>
      <c r="AL257"/>
      <c r="AM257"/>
      <c r="AN257"/>
      <c r="AO257"/>
      <c r="AP257"/>
      <c r="AQ257"/>
      <c r="AR257"/>
      <c r="AS257"/>
      <c r="AT257"/>
      <c r="AU257"/>
      <c r="AW257"/>
      <c r="AZ257"/>
      <c r="BB257"/>
      <c r="BD257"/>
      <c r="BF257"/>
      <c r="BG257"/>
      <c r="BH257"/>
      <c r="BI257"/>
      <c r="BJ257"/>
      <c r="BK257"/>
      <c r="BL257"/>
      <c r="BM257"/>
      <c r="BN257"/>
      <c r="BO257"/>
      <c r="BP257"/>
      <c r="BQ257"/>
      <c r="BS257"/>
      <c r="BV257"/>
      <c r="BX257"/>
      <c r="BZ257"/>
      <c r="CB257"/>
      <c r="CC257"/>
      <c r="CD257"/>
      <c r="CE257"/>
      <c r="CF257"/>
      <c r="CG257"/>
      <c r="CH257"/>
      <c r="CI257"/>
      <c r="CJ257"/>
      <c r="CK257"/>
      <c r="CL257"/>
      <c r="CM257"/>
    </row>
    <row r="258" spans="2:91" hidden="1" x14ac:dyDescent="0.3">
      <c r="B258" s="61">
        <f t="shared" si="321"/>
        <v>28</v>
      </c>
      <c r="C258" s="76"/>
      <c r="D258" s="76"/>
      <c r="O258"/>
      <c r="P258"/>
      <c r="Q258"/>
      <c r="R258"/>
      <c r="S258"/>
      <c r="T258"/>
      <c r="U258"/>
      <c r="V258"/>
      <c r="W258"/>
      <c r="X258"/>
      <c r="Y258"/>
      <c r="AA258"/>
      <c r="AD258"/>
      <c r="AF258"/>
      <c r="AH258"/>
      <c r="AJ258"/>
      <c r="AK258"/>
      <c r="AL258"/>
      <c r="AM258"/>
      <c r="AN258"/>
      <c r="AO258"/>
      <c r="AP258"/>
      <c r="AQ258"/>
      <c r="AR258"/>
      <c r="AS258"/>
      <c r="AT258"/>
      <c r="AU258"/>
      <c r="AW258"/>
      <c r="AZ258"/>
      <c r="BB258"/>
      <c r="BD258"/>
      <c r="BF258"/>
      <c r="BG258"/>
      <c r="BH258"/>
      <c r="BI258"/>
      <c r="BJ258"/>
      <c r="BK258"/>
      <c r="BL258"/>
      <c r="BM258"/>
      <c r="BN258"/>
      <c r="BO258"/>
      <c r="BP258"/>
      <c r="BQ258"/>
      <c r="BS258"/>
      <c r="BV258"/>
      <c r="BX258"/>
      <c r="BZ258"/>
      <c r="CB258"/>
      <c r="CC258"/>
      <c r="CD258"/>
      <c r="CE258"/>
      <c r="CF258"/>
      <c r="CG258"/>
      <c r="CH258"/>
      <c r="CI258"/>
      <c r="CJ258"/>
      <c r="CK258"/>
      <c r="CL258"/>
      <c r="CM258"/>
    </row>
    <row r="259" spans="2:91" hidden="1" x14ac:dyDescent="0.3">
      <c r="B259" s="61">
        <f t="shared" si="321"/>
        <v>29</v>
      </c>
      <c r="C259" s="76"/>
      <c r="D259" s="76"/>
      <c r="O259"/>
      <c r="P259"/>
      <c r="Q259"/>
      <c r="R259"/>
      <c r="S259"/>
      <c r="T259"/>
      <c r="U259"/>
      <c r="V259"/>
      <c r="W259"/>
      <c r="X259"/>
      <c r="Y259"/>
      <c r="AA259"/>
      <c r="AD259"/>
      <c r="AF259"/>
      <c r="AH259"/>
      <c r="AJ259"/>
      <c r="AK259"/>
      <c r="AL259"/>
      <c r="AM259"/>
      <c r="AN259"/>
      <c r="AO259"/>
      <c r="AP259"/>
      <c r="AQ259"/>
      <c r="AR259"/>
      <c r="AS259"/>
      <c r="AT259"/>
      <c r="AU259"/>
      <c r="AW259"/>
      <c r="AZ259"/>
      <c r="BB259"/>
      <c r="BD259"/>
      <c r="BF259"/>
      <c r="BG259"/>
      <c r="BH259"/>
      <c r="BI259"/>
      <c r="BJ259"/>
      <c r="BK259"/>
      <c r="BL259"/>
      <c r="BM259"/>
      <c r="BN259"/>
      <c r="BO259"/>
      <c r="BP259"/>
      <c r="BQ259"/>
      <c r="BS259"/>
      <c r="BV259"/>
      <c r="BX259"/>
      <c r="BZ259"/>
      <c r="CB259"/>
      <c r="CC259"/>
      <c r="CD259"/>
      <c r="CE259"/>
      <c r="CF259"/>
      <c r="CG259"/>
      <c r="CH259"/>
      <c r="CI259"/>
      <c r="CJ259"/>
      <c r="CK259"/>
      <c r="CL259"/>
      <c r="CM259"/>
    </row>
    <row r="260" spans="2:91" hidden="1" x14ac:dyDescent="0.3">
      <c r="B260" s="61">
        <f t="shared" si="321"/>
        <v>30</v>
      </c>
      <c r="C260" s="76"/>
      <c r="D260" s="76"/>
      <c r="O260"/>
      <c r="P260"/>
      <c r="Q260"/>
      <c r="R260"/>
      <c r="S260"/>
      <c r="T260"/>
      <c r="U260"/>
      <c r="V260"/>
      <c r="W260"/>
      <c r="X260"/>
      <c r="Y260"/>
      <c r="AA260"/>
      <c r="AD260"/>
      <c r="AF260"/>
      <c r="AH260"/>
      <c r="AJ260"/>
      <c r="AK260"/>
      <c r="AL260"/>
      <c r="AM260"/>
      <c r="AN260"/>
      <c r="AO260"/>
      <c r="AP260"/>
      <c r="AQ260"/>
      <c r="AR260"/>
      <c r="AS260"/>
      <c r="AT260"/>
      <c r="AU260"/>
      <c r="AW260"/>
      <c r="AZ260"/>
      <c r="BB260"/>
      <c r="BD260"/>
      <c r="BF260"/>
      <c r="BG260"/>
      <c r="BH260"/>
      <c r="BI260"/>
      <c r="BJ260"/>
      <c r="BK260"/>
      <c r="BL260"/>
      <c r="BM260"/>
      <c r="BN260"/>
      <c r="BO260"/>
      <c r="BP260"/>
      <c r="BQ260"/>
      <c r="BS260"/>
      <c r="BV260"/>
      <c r="BX260"/>
      <c r="BZ260"/>
      <c r="CB260"/>
      <c r="CC260"/>
      <c r="CD260"/>
      <c r="CE260"/>
      <c r="CF260"/>
      <c r="CG260"/>
      <c r="CH260"/>
      <c r="CI260"/>
      <c r="CJ260"/>
      <c r="CK260"/>
      <c r="CL260"/>
      <c r="CM260"/>
    </row>
    <row r="261" spans="2:91" hidden="1" x14ac:dyDescent="0.3">
      <c r="B261" s="61">
        <f t="shared" si="321"/>
        <v>31</v>
      </c>
      <c r="C261" s="76"/>
      <c r="D261" s="76"/>
      <c r="O261"/>
      <c r="P261"/>
      <c r="Q261"/>
      <c r="R261"/>
      <c r="S261"/>
      <c r="T261"/>
      <c r="U261"/>
      <c r="V261"/>
      <c r="W261"/>
      <c r="X261"/>
      <c r="Y261"/>
      <c r="AA261"/>
      <c r="AD261"/>
      <c r="AF261"/>
      <c r="AH261"/>
      <c r="AJ261"/>
      <c r="AK261"/>
      <c r="AL261"/>
      <c r="AM261"/>
      <c r="AN261"/>
      <c r="AO261"/>
      <c r="AP261"/>
      <c r="AQ261"/>
      <c r="AR261"/>
      <c r="AS261"/>
      <c r="AT261"/>
      <c r="AU261"/>
      <c r="AW261"/>
      <c r="AZ261"/>
      <c r="BB261"/>
      <c r="BD261"/>
      <c r="BF261"/>
      <c r="BG261"/>
      <c r="BH261"/>
      <c r="BI261"/>
      <c r="BJ261"/>
      <c r="BK261"/>
      <c r="BL261"/>
      <c r="BM261"/>
      <c r="BN261"/>
      <c r="BO261"/>
      <c r="BP261"/>
      <c r="BQ261"/>
      <c r="BS261"/>
      <c r="BV261"/>
      <c r="BX261"/>
      <c r="BZ261"/>
      <c r="CB261"/>
      <c r="CC261"/>
      <c r="CD261"/>
      <c r="CE261"/>
      <c r="CF261"/>
      <c r="CG261"/>
      <c r="CH261"/>
      <c r="CI261"/>
      <c r="CJ261"/>
      <c r="CK261"/>
      <c r="CL261"/>
      <c r="CM261"/>
    </row>
    <row r="262" spans="2:91" hidden="1" x14ac:dyDescent="0.3">
      <c r="B262" s="61">
        <f t="shared" si="321"/>
        <v>32</v>
      </c>
      <c r="C262" s="76"/>
      <c r="D262" s="76"/>
      <c r="O262"/>
      <c r="P262"/>
      <c r="Q262"/>
      <c r="R262"/>
      <c r="S262"/>
      <c r="T262"/>
      <c r="U262"/>
      <c r="V262"/>
      <c r="W262"/>
      <c r="X262"/>
      <c r="Y262"/>
      <c r="AA262"/>
      <c r="AD262"/>
      <c r="AF262"/>
      <c r="AH262"/>
      <c r="AJ262"/>
      <c r="AK262"/>
      <c r="AL262"/>
      <c r="AM262"/>
      <c r="AN262"/>
      <c r="AO262"/>
      <c r="AP262"/>
      <c r="AQ262"/>
      <c r="AR262"/>
      <c r="AS262"/>
      <c r="AT262"/>
      <c r="AU262"/>
      <c r="AW262"/>
      <c r="AZ262"/>
      <c r="BB262"/>
      <c r="BD262"/>
      <c r="BF262"/>
      <c r="BG262"/>
      <c r="BH262"/>
      <c r="BI262"/>
      <c r="BJ262"/>
      <c r="BK262"/>
      <c r="BL262"/>
      <c r="BM262"/>
      <c r="BN262"/>
      <c r="BO262"/>
      <c r="BP262"/>
      <c r="BQ262"/>
      <c r="BS262"/>
      <c r="BV262"/>
      <c r="BX262"/>
      <c r="BZ262"/>
      <c r="CB262"/>
      <c r="CC262"/>
      <c r="CD262"/>
      <c r="CE262"/>
      <c r="CF262"/>
      <c r="CG262"/>
      <c r="CH262"/>
      <c r="CI262"/>
      <c r="CJ262"/>
      <c r="CK262"/>
      <c r="CL262"/>
      <c r="CM262"/>
    </row>
    <row r="263" spans="2:91" hidden="1" x14ac:dyDescent="0.3">
      <c r="B263" s="61">
        <f t="shared" si="321"/>
        <v>33</v>
      </c>
      <c r="C263" s="76"/>
      <c r="D263" s="76"/>
      <c r="O263"/>
      <c r="P263"/>
      <c r="Q263"/>
      <c r="R263"/>
      <c r="S263"/>
      <c r="T263"/>
      <c r="U263"/>
      <c r="V263"/>
      <c r="W263"/>
      <c r="X263"/>
      <c r="Y263"/>
      <c r="AA263"/>
      <c r="AD263"/>
      <c r="AF263"/>
      <c r="AH263"/>
      <c r="AJ263"/>
      <c r="AK263"/>
      <c r="AL263"/>
      <c r="AM263"/>
      <c r="AN263"/>
      <c r="AO263"/>
      <c r="AP263"/>
      <c r="AQ263"/>
      <c r="AR263"/>
      <c r="AS263"/>
      <c r="AT263"/>
      <c r="AU263"/>
      <c r="AW263"/>
      <c r="AZ263"/>
      <c r="BB263"/>
      <c r="BD263"/>
      <c r="BF263"/>
      <c r="BG263"/>
      <c r="BH263"/>
      <c r="BI263"/>
      <c r="BJ263"/>
      <c r="BK263"/>
      <c r="BL263"/>
      <c r="BM263"/>
      <c r="BN263"/>
      <c r="BO263"/>
      <c r="BP263"/>
      <c r="BQ263"/>
      <c r="BS263"/>
      <c r="BV263"/>
      <c r="BX263"/>
      <c r="BZ263"/>
      <c r="CB263"/>
      <c r="CC263"/>
      <c r="CD263"/>
      <c r="CE263"/>
      <c r="CF263"/>
      <c r="CG263"/>
      <c r="CH263"/>
      <c r="CI263"/>
      <c r="CJ263"/>
      <c r="CK263"/>
      <c r="CL263"/>
      <c r="CM263"/>
    </row>
    <row r="264" spans="2:91" hidden="1" x14ac:dyDescent="0.3">
      <c r="B264" s="61">
        <f t="shared" si="321"/>
        <v>34</v>
      </c>
      <c r="C264" s="76"/>
      <c r="D264" s="76"/>
      <c r="O264"/>
      <c r="P264"/>
      <c r="Q264"/>
      <c r="R264"/>
      <c r="S264"/>
      <c r="T264"/>
      <c r="U264"/>
      <c r="V264"/>
      <c r="W264"/>
      <c r="X264"/>
      <c r="Y264"/>
      <c r="AA264"/>
      <c r="AD264"/>
      <c r="AF264"/>
      <c r="AH264"/>
      <c r="AJ264"/>
      <c r="AK264"/>
      <c r="AL264"/>
      <c r="AM264"/>
      <c r="AN264"/>
      <c r="AO264"/>
      <c r="AP264"/>
      <c r="AQ264"/>
      <c r="AR264"/>
      <c r="AS264"/>
      <c r="AT264"/>
      <c r="AU264"/>
      <c r="AW264"/>
      <c r="AZ264"/>
      <c r="BB264"/>
      <c r="BD264"/>
      <c r="BF264"/>
      <c r="BG264"/>
      <c r="BH264"/>
      <c r="BI264"/>
      <c r="BJ264"/>
      <c r="BK264"/>
      <c r="BL264"/>
      <c r="BM264"/>
      <c r="BN264"/>
      <c r="BO264"/>
      <c r="BP264"/>
      <c r="BQ264"/>
      <c r="BS264"/>
      <c r="BV264"/>
      <c r="BX264"/>
      <c r="BZ264"/>
      <c r="CB264"/>
      <c r="CC264"/>
      <c r="CD264"/>
      <c r="CE264"/>
      <c r="CF264"/>
      <c r="CG264"/>
      <c r="CH264"/>
      <c r="CI264"/>
      <c r="CJ264"/>
      <c r="CK264"/>
      <c r="CL264"/>
      <c r="CM264"/>
    </row>
    <row r="265" spans="2:91" hidden="1" x14ac:dyDescent="0.3">
      <c r="B265" s="61">
        <f t="shared" si="321"/>
        <v>35</v>
      </c>
      <c r="O265"/>
      <c r="P265"/>
      <c r="Q265"/>
      <c r="R265"/>
      <c r="S265"/>
      <c r="T265"/>
      <c r="U265"/>
      <c r="V265"/>
      <c r="W265"/>
      <c r="X265"/>
      <c r="Y265"/>
      <c r="AA265"/>
      <c r="AD265"/>
      <c r="AF265"/>
      <c r="AH265"/>
      <c r="AJ265"/>
      <c r="AK265"/>
      <c r="AL265"/>
      <c r="AM265"/>
      <c r="AN265"/>
      <c r="AO265"/>
      <c r="AP265"/>
      <c r="AQ265"/>
      <c r="AR265"/>
      <c r="AS265"/>
      <c r="AT265"/>
      <c r="AU265"/>
      <c r="AW265"/>
      <c r="AZ265"/>
      <c r="BB265"/>
      <c r="BD265"/>
      <c r="BF265"/>
      <c r="BG265"/>
      <c r="BH265"/>
      <c r="BI265"/>
      <c r="BJ265"/>
      <c r="BK265"/>
      <c r="BL265"/>
      <c r="BM265"/>
      <c r="BN265"/>
      <c r="BO265"/>
      <c r="BP265"/>
      <c r="BQ265"/>
      <c r="BS265"/>
      <c r="BV265"/>
      <c r="BX265"/>
      <c r="BZ265"/>
      <c r="CB265"/>
      <c r="CC265"/>
      <c r="CD265"/>
      <c r="CE265"/>
      <c r="CF265"/>
      <c r="CG265"/>
      <c r="CH265"/>
      <c r="CI265"/>
      <c r="CJ265"/>
      <c r="CK265"/>
      <c r="CL265"/>
      <c r="CM265"/>
    </row>
    <row r="266" spans="2:91" hidden="1" x14ac:dyDescent="0.3">
      <c r="B266" s="61">
        <f t="shared" si="321"/>
        <v>36</v>
      </c>
      <c r="O266"/>
      <c r="P266"/>
      <c r="Q266"/>
      <c r="R266"/>
      <c r="S266"/>
      <c r="T266"/>
      <c r="U266"/>
      <c r="V266"/>
      <c r="W266"/>
      <c r="X266"/>
      <c r="Y266"/>
      <c r="AA266"/>
      <c r="AD266"/>
      <c r="AF266"/>
      <c r="AH266"/>
      <c r="AJ266"/>
      <c r="AK266"/>
      <c r="AL266"/>
      <c r="AM266"/>
      <c r="AN266"/>
      <c r="AO266"/>
      <c r="AP266"/>
      <c r="AQ266"/>
      <c r="AR266"/>
      <c r="AS266"/>
      <c r="AT266"/>
      <c r="AU266"/>
      <c r="AW266"/>
      <c r="AZ266"/>
      <c r="BB266"/>
      <c r="BD266"/>
      <c r="BF266"/>
      <c r="BG266"/>
      <c r="BH266"/>
      <c r="BI266"/>
      <c r="BJ266"/>
      <c r="BK266"/>
      <c r="BL266"/>
      <c r="BM266"/>
      <c r="BN266"/>
      <c r="BO266"/>
      <c r="BP266"/>
      <c r="BQ266"/>
      <c r="BS266"/>
      <c r="BV266"/>
      <c r="BX266"/>
      <c r="BZ266"/>
      <c r="CB266"/>
      <c r="CC266"/>
      <c r="CD266"/>
      <c r="CE266"/>
      <c r="CF266"/>
      <c r="CG266"/>
      <c r="CH266"/>
      <c r="CI266"/>
      <c r="CJ266"/>
      <c r="CK266"/>
      <c r="CL266"/>
      <c r="CM266"/>
    </row>
    <row r="267" spans="2:91" hidden="1" x14ac:dyDescent="0.3">
      <c r="B267" s="61">
        <f t="shared" si="321"/>
        <v>37</v>
      </c>
      <c r="O267"/>
      <c r="P267"/>
      <c r="Q267"/>
      <c r="R267"/>
      <c r="S267"/>
      <c r="T267"/>
      <c r="U267"/>
      <c r="V267"/>
      <c r="W267"/>
      <c r="X267"/>
      <c r="Y267"/>
      <c r="AA267"/>
      <c r="AD267"/>
      <c r="AF267"/>
      <c r="AH267"/>
      <c r="AJ267"/>
      <c r="AK267"/>
      <c r="AL267"/>
      <c r="AM267"/>
      <c r="AN267"/>
      <c r="AO267"/>
      <c r="AP267"/>
      <c r="AQ267"/>
      <c r="AR267"/>
      <c r="AS267"/>
      <c r="AT267"/>
      <c r="AU267"/>
      <c r="AW267"/>
      <c r="AZ267"/>
      <c r="BB267"/>
      <c r="BD267"/>
      <c r="BF267"/>
      <c r="BG267"/>
      <c r="BH267"/>
      <c r="BI267"/>
      <c r="BJ267"/>
      <c r="BK267"/>
      <c r="BL267"/>
      <c r="BM267"/>
      <c r="BN267"/>
      <c r="BO267"/>
      <c r="BP267"/>
      <c r="BQ267"/>
      <c r="BS267"/>
      <c r="BV267"/>
      <c r="BX267"/>
      <c r="BZ267"/>
      <c r="CB267"/>
      <c r="CC267"/>
      <c r="CD267"/>
      <c r="CE267"/>
      <c r="CF267"/>
      <c r="CG267"/>
      <c r="CH267"/>
      <c r="CI267"/>
      <c r="CJ267"/>
      <c r="CK267"/>
      <c r="CL267"/>
      <c r="CM267"/>
    </row>
    <row r="268" spans="2:91" hidden="1" x14ac:dyDescent="0.3">
      <c r="B268" s="61">
        <f t="shared" si="321"/>
        <v>38</v>
      </c>
      <c r="O268"/>
      <c r="P268"/>
      <c r="Q268"/>
      <c r="R268"/>
      <c r="S268"/>
      <c r="T268"/>
      <c r="U268"/>
      <c r="V268"/>
      <c r="W268"/>
      <c r="X268"/>
      <c r="Y268"/>
      <c r="AA268"/>
      <c r="AD268"/>
      <c r="AF268"/>
      <c r="AH268"/>
      <c r="AJ268"/>
      <c r="AK268"/>
      <c r="AL268"/>
      <c r="AM268"/>
      <c r="AN268"/>
      <c r="AO268"/>
      <c r="AP268"/>
      <c r="AQ268"/>
      <c r="AR268"/>
      <c r="AS268"/>
      <c r="AT268"/>
      <c r="AU268"/>
      <c r="AW268"/>
      <c r="AZ268"/>
      <c r="BB268"/>
      <c r="BD268"/>
      <c r="BF268"/>
      <c r="BG268"/>
      <c r="BH268"/>
      <c r="BI268"/>
      <c r="BJ268"/>
      <c r="BK268"/>
      <c r="BL268"/>
      <c r="BM268"/>
      <c r="BN268"/>
      <c r="BO268"/>
      <c r="BP268"/>
      <c r="BQ268"/>
      <c r="BS268"/>
      <c r="BV268"/>
      <c r="BX268"/>
      <c r="BZ268"/>
      <c r="CB268"/>
      <c r="CC268"/>
      <c r="CD268"/>
      <c r="CE268"/>
      <c r="CF268"/>
      <c r="CG268"/>
      <c r="CH268"/>
      <c r="CI268"/>
      <c r="CJ268"/>
      <c r="CK268"/>
      <c r="CL268"/>
      <c r="CM268"/>
    </row>
    <row r="269" spans="2:91" hidden="1" x14ac:dyDescent="0.3">
      <c r="B269" s="61">
        <f t="shared" si="321"/>
        <v>39</v>
      </c>
      <c r="O269"/>
      <c r="P269"/>
      <c r="Q269"/>
      <c r="R269"/>
      <c r="S269"/>
      <c r="T269"/>
      <c r="U269"/>
      <c r="V269"/>
      <c r="W269"/>
      <c r="X269"/>
      <c r="Y269"/>
      <c r="AA269"/>
      <c r="AD269"/>
      <c r="AF269"/>
      <c r="AH269"/>
      <c r="AJ269"/>
      <c r="AK269"/>
      <c r="AL269"/>
      <c r="AM269"/>
      <c r="AN269"/>
      <c r="AO269"/>
      <c r="AP269"/>
      <c r="AQ269"/>
      <c r="AR269"/>
      <c r="AS269"/>
      <c r="AT269"/>
      <c r="AU269"/>
      <c r="AW269"/>
      <c r="AZ269"/>
      <c r="BB269"/>
      <c r="BD269"/>
      <c r="BF269"/>
      <c r="BG269"/>
      <c r="BH269"/>
      <c r="BI269"/>
      <c r="BJ269"/>
      <c r="BK269"/>
      <c r="BL269"/>
      <c r="BM269"/>
      <c r="BN269"/>
      <c r="BO269"/>
      <c r="BP269"/>
      <c r="BQ269"/>
      <c r="BS269"/>
      <c r="BV269"/>
      <c r="BX269"/>
      <c r="BZ269"/>
      <c r="CB269"/>
      <c r="CC269"/>
      <c r="CD269"/>
      <c r="CE269"/>
      <c r="CF269"/>
      <c r="CG269"/>
      <c r="CH269"/>
      <c r="CI269"/>
      <c r="CJ269"/>
      <c r="CK269"/>
      <c r="CL269"/>
      <c r="CM269"/>
    </row>
    <row r="270" spans="2:91" hidden="1" x14ac:dyDescent="0.3">
      <c r="B270" s="61">
        <f t="shared" si="321"/>
        <v>40</v>
      </c>
      <c r="O270"/>
      <c r="P270"/>
      <c r="Q270"/>
      <c r="R270"/>
      <c r="S270"/>
      <c r="T270"/>
      <c r="U270"/>
      <c r="V270"/>
      <c r="W270"/>
      <c r="X270"/>
      <c r="Y270"/>
      <c r="AA270"/>
      <c r="AD270"/>
      <c r="AF270"/>
      <c r="AH270"/>
      <c r="AJ270"/>
      <c r="AK270"/>
      <c r="AL270"/>
      <c r="AM270"/>
      <c r="AN270"/>
      <c r="AO270"/>
      <c r="AP270"/>
      <c r="AQ270"/>
      <c r="AR270"/>
      <c r="AS270"/>
      <c r="AT270"/>
      <c r="AU270"/>
      <c r="AW270"/>
      <c r="AZ270"/>
      <c r="BB270"/>
      <c r="BD270"/>
      <c r="BF270"/>
      <c r="BG270"/>
      <c r="BH270"/>
      <c r="BI270"/>
      <c r="BJ270"/>
      <c r="BK270"/>
      <c r="BL270"/>
      <c r="BM270"/>
      <c r="BN270"/>
      <c r="BO270"/>
      <c r="BP270"/>
      <c r="BQ270"/>
      <c r="BS270"/>
      <c r="BV270"/>
      <c r="BX270"/>
      <c r="BZ270"/>
      <c r="CB270"/>
      <c r="CC270"/>
      <c r="CD270"/>
      <c r="CE270"/>
      <c r="CF270"/>
      <c r="CG270"/>
      <c r="CH270"/>
      <c r="CI270"/>
      <c r="CJ270"/>
      <c r="CK270"/>
      <c r="CL270"/>
      <c r="CM270"/>
    </row>
    <row r="271" spans="2:91" hidden="1" x14ac:dyDescent="0.3">
      <c r="B271" s="61">
        <f t="shared" si="321"/>
        <v>41</v>
      </c>
      <c r="O271"/>
      <c r="P271"/>
      <c r="Q271"/>
      <c r="R271"/>
      <c r="S271"/>
      <c r="T271"/>
      <c r="U271"/>
      <c r="V271"/>
      <c r="W271"/>
      <c r="X271"/>
      <c r="Y271"/>
      <c r="AA271"/>
      <c r="AD271"/>
      <c r="AF271"/>
      <c r="AH271"/>
      <c r="AJ271"/>
      <c r="AK271"/>
      <c r="AL271"/>
      <c r="AM271"/>
      <c r="AN271"/>
      <c r="AO271"/>
      <c r="AP271"/>
      <c r="AQ271"/>
      <c r="AR271"/>
      <c r="AS271"/>
      <c r="AT271"/>
      <c r="AU271"/>
      <c r="AW271"/>
      <c r="AZ271"/>
      <c r="BB271"/>
      <c r="BD271"/>
      <c r="BF271"/>
      <c r="BG271"/>
      <c r="BH271"/>
      <c r="BI271"/>
      <c r="BJ271"/>
      <c r="BK271"/>
      <c r="BL271"/>
      <c r="BM271"/>
      <c r="BN271"/>
      <c r="BO271"/>
      <c r="BP271"/>
      <c r="BQ271"/>
      <c r="BS271"/>
      <c r="BV271"/>
      <c r="BX271"/>
      <c r="BZ271"/>
      <c r="CB271"/>
      <c r="CC271"/>
      <c r="CD271"/>
      <c r="CE271"/>
      <c r="CF271"/>
      <c r="CG271"/>
      <c r="CH271"/>
      <c r="CI271"/>
      <c r="CJ271"/>
      <c r="CK271"/>
      <c r="CL271"/>
      <c r="CM271"/>
    </row>
    <row r="272" spans="2:91" hidden="1" x14ac:dyDescent="0.3">
      <c r="B272" s="61">
        <f t="shared" si="321"/>
        <v>42</v>
      </c>
      <c r="O272"/>
      <c r="P272"/>
      <c r="Q272"/>
      <c r="R272"/>
      <c r="S272"/>
      <c r="T272"/>
      <c r="U272"/>
      <c r="V272"/>
      <c r="W272"/>
      <c r="X272"/>
      <c r="Y272"/>
      <c r="AA272"/>
      <c r="AD272"/>
      <c r="AF272"/>
      <c r="AH272"/>
      <c r="AJ272"/>
      <c r="AK272"/>
      <c r="AL272"/>
      <c r="AM272"/>
      <c r="AN272"/>
      <c r="AO272"/>
      <c r="AP272"/>
      <c r="AQ272"/>
      <c r="AR272"/>
      <c r="AS272"/>
      <c r="AT272"/>
      <c r="AU272"/>
      <c r="AW272"/>
      <c r="AZ272"/>
      <c r="BB272"/>
      <c r="BD272"/>
      <c r="BF272"/>
      <c r="BG272"/>
      <c r="BH272"/>
      <c r="BI272"/>
      <c r="BJ272"/>
      <c r="BK272"/>
      <c r="BL272"/>
      <c r="BM272"/>
      <c r="BN272"/>
      <c r="BO272"/>
      <c r="BP272"/>
      <c r="BQ272"/>
      <c r="BS272"/>
      <c r="BV272"/>
      <c r="BX272"/>
      <c r="BZ272"/>
      <c r="CB272"/>
      <c r="CC272"/>
      <c r="CD272"/>
      <c r="CE272"/>
      <c r="CF272"/>
      <c r="CG272"/>
      <c r="CH272"/>
      <c r="CI272"/>
      <c r="CJ272"/>
      <c r="CK272"/>
      <c r="CL272"/>
      <c r="CM272"/>
    </row>
    <row r="273" spans="2:91" hidden="1" x14ac:dyDescent="0.3">
      <c r="B273" s="61">
        <f t="shared" si="321"/>
        <v>43</v>
      </c>
      <c r="O273"/>
      <c r="P273"/>
      <c r="Q273"/>
      <c r="R273"/>
      <c r="S273"/>
      <c r="T273"/>
      <c r="U273"/>
      <c r="V273"/>
      <c r="W273"/>
      <c r="X273"/>
      <c r="Y273"/>
      <c r="AA273"/>
      <c r="AD273"/>
      <c r="AF273"/>
      <c r="AH273"/>
      <c r="AJ273"/>
      <c r="AK273"/>
      <c r="AL273"/>
      <c r="AM273"/>
      <c r="AN273"/>
      <c r="AO273"/>
      <c r="AP273"/>
      <c r="AQ273"/>
      <c r="AR273"/>
      <c r="AS273"/>
      <c r="AT273"/>
      <c r="AU273"/>
      <c r="AW273"/>
      <c r="AZ273"/>
      <c r="BB273"/>
      <c r="BD273"/>
      <c r="BF273"/>
      <c r="BG273"/>
      <c r="BH273"/>
      <c r="BI273"/>
      <c r="BJ273"/>
      <c r="BK273"/>
      <c r="BL273"/>
      <c r="BM273"/>
      <c r="BN273"/>
      <c r="BO273"/>
      <c r="BP273"/>
      <c r="BQ273"/>
      <c r="BS273"/>
      <c r="BV273"/>
      <c r="BX273"/>
      <c r="BZ273"/>
      <c r="CB273"/>
      <c r="CC273"/>
      <c r="CD273"/>
      <c r="CE273"/>
      <c r="CF273"/>
      <c r="CG273"/>
      <c r="CH273"/>
      <c r="CI273"/>
      <c r="CJ273"/>
      <c r="CK273"/>
      <c r="CL273"/>
      <c r="CM273"/>
    </row>
    <row r="274" spans="2:91" hidden="1" x14ac:dyDescent="0.3">
      <c r="B274" s="61">
        <f t="shared" si="321"/>
        <v>44</v>
      </c>
      <c r="O274"/>
      <c r="P274"/>
      <c r="Q274"/>
      <c r="R274"/>
      <c r="S274"/>
      <c r="T274"/>
      <c r="U274"/>
      <c r="V274"/>
      <c r="W274"/>
      <c r="X274"/>
      <c r="Y274"/>
      <c r="AA274"/>
      <c r="AD274"/>
      <c r="AF274"/>
      <c r="AH274"/>
      <c r="AJ274"/>
      <c r="AK274"/>
      <c r="AL274"/>
      <c r="AM274"/>
      <c r="AN274"/>
      <c r="AO274"/>
      <c r="AP274"/>
      <c r="AQ274"/>
      <c r="AR274"/>
      <c r="AS274"/>
      <c r="AT274"/>
      <c r="AU274"/>
      <c r="AW274"/>
      <c r="AZ274"/>
      <c r="BB274"/>
      <c r="BD274"/>
      <c r="BF274"/>
      <c r="BG274"/>
      <c r="BH274"/>
      <c r="BI274"/>
      <c r="BJ274"/>
      <c r="BK274"/>
      <c r="BL274"/>
      <c r="BM274"/>
      <c r="BN274"/>
      <c r="BO274"/>
      <c r="BP274"/>
      <c r="BQ274"/>
      <c r="BS274"/>
      <c r="BV274"/>
      <c r="BX274"/>
      <c r="BZ274"/>
      <c r="CB274"/>
      <c r="CC274"/>
      <c r="CD274"/>
      <c r="CE274"/>
      <c r="CF274"/>
      <c r="CG274"/>
      <c r="CH274"/>
      <c r="CI274"/>
      <c r="CJ274"/>
      <c r="CK274"/>
      <c r="CL274"/>
      <c r="CM274"/>
    </row>
    <row r="275" spans="2:91" hidden="1" x14ac:dyDescent="0.3">
      <c r="B275" s="61">
        <f t="shared" si="321"/>
        <v>45</v>
      </c>
      <c r="O275"/>
      <c r="P275"/>
      <c r="Q275"/>
      <c r="R275"/>
      <c r="S275"/>
      <c r="T275"/>
      <c r="U275"/>
      <c r="V275"/>
      <c r="W275"/>
      <c r="X275"/>
      <c r="Y275"/>
      <c r="AA275"/>
      <c r="AD275"/>
      <c r="AF275"/>
      <c r="AH275"/>
      <c r="AJ275"/>
      <c r="AK275"/>
      <c r="AL275"/>
      <c r="AM275"/>
      <c r="AN275"/>
      <c r="AO275"/>
      <c r="AP275"/>
      <c r="AQ275"/>
      <c r="AR275"/>
      <c r="AS275"/>
      <c r="AT275"/>
      <c r="AU275"/>
      <c r="AW275"/>
      <c r="AZ275"/>
      <c r="BB275"/>
      <c r="BD275"/>
      <c r="BF275"/>
      <c r="BG275"/>
      <c r="BH275"/>
      <c r="BI275"/>
      <c r="BJ275"/>
      <c r="BK275"/>
      <c r="BL275"/>
      <c r="BM275"/>
      <c r="BN275"/>
      <c r="BO275"/>
      <c r="BP275"/>
      <c r="BQ275"/>
      <c r="BS275"/>
      <c r="BV275"/>
      <c r="BX275"/>
      <c r="BZ275"/>
      <c r="CB275"/>
      <c r="CC275"/>
      <c r="CD275"/>
      <c r="CE275"/>
      <c r="CF275"/>
      <c r="CG275"/>
      <c r="CH275"/>
      <c r="CI275"/>
      <c r="CJ275"/>
      <c r="CK275"/>
      <c r="CL275"/>
      <c r="CM275"/>
    </row>
    <row r="276" spans="2:91" hidden="1" x14ac:dyDescent="0.3">
      <c r="B276" s="61">
        <f t="shared" si="321"/>
        <v>46</v>
      </c>
      <c r="O276"/>
      <c r="P276"/>
      <c r="Q276"/>
      <c r="R276"/>
      <c r="S276"/>
      <c r="T276"/>
      <c r="U276"/>
      <c r="V276"/>
      <c r="W276"/>
      <c r="X276"/>
      <c r="Y276"/>
      <c r="AA276"/>
      <c r="AD276"/>
      <c r="AF276"/>
      <c r="AH276"/>
      <c r="AJ276"/>
      <c r="AK276"/>
      <c r="AL276"/>
      <c r="AM276"/>
      <c r="AN276"/>
      <c r="AO276"/>
      <c r="AP276"/>
      <c r="AQ276"/>
      <c r="AR276"/>
      <c r="AS276"/>
      <c r="AT276"/>
      <c r="AU276"/>
      <c r="AW276"/>
      <c r="AZ276"/>
      <c r="BB276"/>
      <c r="BD276"/>
      <c r="BF276"/>
      <c r="BG276"/>
      <c r="BH276"/>
      <c r="BI276"/>
      <c r="BJ276"/>
      <c r="BK276"/>
      <c r="BL276"/>
      <c r="BM276"/>
      <c r="BN276"/>
      <c r="BO276"/>
      <c r="BP276"/>
      <c r="BQ276"/>
      <c r="BS276"/>
      <c r="BV276"/>
      <c r="BX276"/>
      <c r="BZ276"/>
      <c r="CB276"/>
      <c r="CC276"/>
      <c r="CD276"/>
      <c r="CE276"/>
      <c r="CF276"/>
      <c r="CG276"/>
      <c r="CH276"/>
      <c r="CI276"/>
      <c r="CJ276"/>
      <c r="CK276"/>
      <c r="CL276"/>
      <c r="CM276"/>
    </row>
    <row r="277" spans="2:91" hidden="1" x14ac:dyDescent="0.3">
      <c r="B277" s="61">
        <f t="shared" si="321"/>
        <v>47</v>
      </c>
      <c r="O277"/>
      <c r="P277"/>
      <c r="Q277"/>
      <c r="R277"/>
      <c r="S277"/>
      <c r="T277"/>
      <c r="U277"/>
      <c r="V277"/>
      <c r="W277"/>
      <c r="X277"/>
      <c r="Y277"/>
      <c r="AA277"/>
      <c r="AD277"/>
      <c r="AF277"/>
      <c r="AH277"/>
      <c r="AJ277"/>
      <c r="AK277"/>
      <c r="AL277"/>
      <c r="AM277"/>
      <c r="AN277"/>
      <c r="AO277"/>
      <c r="AP277"/>
      <c r="AQ277"/>
      <c r="AR277"/>
      <c r="AS277"/>
      <c r="AT277"/>
      <c r="AU277"/>
      <c r="AW277"/>
      <c r="AZ277"/>
      <c r="BB277"/>
      <c r="BD277"/>
      <c r="BF277"/>
      <c r="BG277"/>
      <c r="BH277"/>
      <c r="BI277"/>
      <c r="BJ277"/>
      <c r="BK277"/>
      <c r="BL277"/>
      <c r="BM277"/>
      <c r="BN277"/>
      <c r="BO277"/>
      <c r="BP277"/>
      <c r="BQ277"/>
      <c r="BS277"/>
      <c r="BV277"/>
      <c r="BX277"/>
      <c r="BZ277"/>
      <c r="CB277"/>
      <c r="CC277"/>
      <c r="CD277"/>
      <c r="CE277"/>
      <c r="CF277"/>
      <c r="CG277"/>
      <c r="CH277"/>
      <c r="CI277"/>
      <c r="CJ277"/>
      <c r="CK277"/>
      <c r="CL277"/>
      <c r="CM277"/>
    </row>
    <row r="278" spans="2:91" hidden="1" x14ac:dyDescent="0.3">
      <c r="B278" s="61">
        <f t="shared" si="321"/>
        <v>48</v>
      </c>
      <c r="O278"/>
      <c r="P278"/>
      <c r="Q278"/>
      <c r="R278"/>
      <c r="S278"/>
      <c r="T278"/>
      <c r="U278"/>
      <c r="V278"/>
      <c r="W278"/>
      <c r="X278"/>
      <c r="Y278"/>
      <c r="AA278"/>
      <c r="AD278"/>
      <c r="AF278"/>
      <c r="AH278"/>
      <c r="AJ278"/>
      <c r="AK278"/>
      <c r="AL278"/>
      <c r="AM278"/>
      <c r="AN278"/>
      <c r="AO278"/>
      <c r="AP278"/>
      <c r="AQ278"/>
      <c r="AR278"/>
      <c r="AS278"/>
      <c r="AT278"/>
      <c r="AU278"/>
      <c r="AW278"/>
      <c r="AZ278"/>
      <c r="BB278"/>
      <c r="BD278"/>
      <c r="BF278"/>
      <c r="BG278"/>
      <c r="BH278"/>
      <c r="BI278"/>
      <c r="BJ278"/>
      <c r="BK278"/>
      <c r="BL278"/>
      <c r="BM278"/>
      <c r="BN278"/>
      <c r="BO278"/>
      <c r="BP278"/>
      <c r="BQ278"/>
      <c r="BS278"/>
      <c r="BV278"/>
      <c r="BX278"/>
      <c r="BZ278"/>
      <c r="CB278"/>
      <c r="CC278"/>
      <c r="CD278"/>
      <c r="CE278"/>
      <c r="CF278"/>
      <c r="CG278"/>
      <c r="CH278"/>
      <c r="CI278"/>
      <c r="CJ278"/>
      <c r="CK278"/>
      <c r="CL278"/>
      <c r="CM278"/>
    </row>
    <row r="279" spans="2:91" hidden="1" x14ac:dyDescent="0.3">
      <c r="B279" s="61">
        <f t="shared" si="321"/>
        <v>49</v>
      </c>
      <c r="O279"/>
      <c r="P279"/>
      <c r="Q279"/>
      <c r="R279"/>
      <c r="S279"/>
      <c r="T279"/>
      <c r="U279"/>
      <c r="V279"/>
      <c r="W279"/>
      <c r="X279"/>
      <c r="Y279"/>
      <c r="AA279"/>
      <c r="AD279"/>
      <c r="AF279"/>
      <c r="AH279"/>
      <c r="AJ279"/>
      <c r="AK279"/>
      <c r="AL279"/>
      <c r="AM279"/>
      <c r="AN279"/>
      <c r="AO279"/>
      <c r="AP279"/>
      <c r="AQ279"/>
      <c r="AR279"/>
      <c r="AS279"/>
      <c r="AT279"/>
      <c r="AU279"/>
      <c r="AW279"/>
      <c r="AZ279"/>
      <c r="BB279"/>
      <c r="BD279"/>
      <c r="BF279"/>
      <c r="BG279"/>
      <c r="BH279"/>
      <c r="BI279"/>
      <c r="BJ279"/>
      <c r="BK279"/>
      <c r="BL279"/>
      <c r="BM279"/>
      <c r="BN279"/>
      <c r="BO279"/>
      <c r="BP279"/>
      <c r="BQ279"/>
      <c r="BS279"/>
      <c r="BV279"/>
      <c r="BX279"/>
      <c r="BZ279"/>
      <c r="CB279"/>
      <c r="CC279"/>
      <c r="CD279"/>
      <c r="CE279"/>
      <c r="CF279"/>
      <c r="CG279"/>
      <c r="CH279"/>
      <c r="CI279"/>
      <c r="CJ279"/>
      <c r="CK279"/>
      <c r="CL279"/>
      <c r="CM279"/>
    </row>
    <row r="280" spans="2:91" hidden="1" x14ac:dyDescent="0.3">
      <c r="B280" s="61">
        <f t="shared" si="321"/>
        <v>50</v>
      </c>
      <c r="O280"/>
      <c r="P280"/>
      <c r="Q280"/>
      <c r="R280"/>
      <c r="S280"/>
      <c r="T280"/>
      <c r="U280"/>
      <c r="V280"/>
      <c r="W280"/>
      <c r="X280"/>
      <c r="Y280"/>
      <c r="AA280"/>
      <c r="AD280"/>
      <c r="AF280"/>
      <c r="AH280"/>
      <c r="AJ280"/>
      <c r="AK280"/>
      <c r="AL280"/>
      <c r="AM280"/>
      <c r="AN280"/>
      <c r="AO280"/>
      <c r="AP280"/>
      <c r="AQ280"/>
      <c r="AR280"/>
      <c r="AS280"/>
      <c r="AT280"/>
      <c r="AU280"/>
      <c r="AW280"/>
      <c r="AZ280"/>
      <c r="BB280"/>
      <c r="BD280"/>
      <c r="BF280"/>
      <c r="BG280"/>
      <c r="BH280"/>
      <c r="BI280"/>
      <c r="BJ280"/>
      <c r="BK280"/>
      <c r="BL280"/>
      <c r="BM280"/>
      <c r="BN280"/>
      <c r="BO280"/>
      <c r="BP280"/>
      <c r="BQ280"/>
      <c r="BS280"/>
      <c r="BV280"/>
      <c r="BX280"/>
      <c r="BZ280"/>
      <c r="CB280"/>
      <c r="CC280"/>
      <c r="CD280"/>
      <c r="CE280"/>
      <c r="CF280"/>
      <c r="CG280"/>
      <c r="CH280"/>
      <c r="CI280"/>
      <c r="CJ280"/>
      <c r="CK280"/>
      <c r="CL280"/>
      <c r="CM280"/>
    </row>
    <row r="281" spans="2:91" hidden="1" x14ac:dyDescent="0.3">
      <c r="B281" s="61">
        <f t="shared" si="321"/>
        <v>51</v>
      </c>
      <c r="O281"/>
      <c r="P281"/>
      <c r="Q281"/>
      <c r="R281"/>
      <c r="S281"/>
      <c r="T281"/>
      <c r="U281"/>
      <c r="V281"/>
      <c r="W281"/>
      <c r="X281"/>
      <c r="Y281"/>
      <c r="AA281"/>
      <c r="AD281"/>
      <c r="AF281"/>
      <c r="AH281"/>
      <c r="AJ281"/>
      <c r="AK281"/>
      <c r="AL281"/>
      <c r="AM281"/>
      <c r="AN281"/>
      <c r="AO281"/>
      <c r="AP281"/>
      <c r="AQ281"/>
      <c r="AR281"/>
      <c r="AS281"/>
      <c r="AT281"/>
      <c r="AU281"/>
      <c r="AW281"/>
      <c r="AZ281"/>
      <c r="BB281"/>
      <c r="BD281"/>
      <c r="BF281"/>
      <c r="BG281"/>
      <c r="BH281"/>
      <c r="BI281"/>
      <c r="BJ281"/>
      <c r="BK281"/>
      <c r="BL281"/>
      <c r="BM281"/>
      <c r="BN281"/>
      <c r="BO281"/>
      <c r="BP281"/>
      <c r="BQ281"/>
      <c r="BS281"/>
      <c r="BV281"/>
      <c r="BX281"/>
      <c r="BZ281"/>
      <c r="CB281"/>
      <c r="CC281"/>
      <c r="CD281"/>
      <c r="CE281"/>
      <c r="CF281"/>
      <c r="CG281"/>
      <c r="CH281"/>
      <c r="CI281"/>
      <c r="CJ281"/>
      <c r="CK281"/>
      <c r="CL281"/>
      <c r="CM281"/>
    </row>
    <row r="282" spans="2:91" hidden="1" x14ac:dyDescent="0.3">
      <c r="B282" s="61">
        <f t="shared" si="321"/>
        <v>52</v>
      </c>
      <c r="O282"/>
      <c r="P282"/>
      <c r="Q282"/>
      <c r="R282"/>
      <c r="S282"/>
      <c r="T282"/>
      <c r="U282"/>
      <c r="V282"/>
      <c r="W282"/>
      <c r="X282"/>
      <c r="Y282"/>
      <c r="AA282"/>
      <c r="AD282"/>
      <c r="AF282"/>
      <c r="AH282"/>
      <c r="AJ282"/>
      <c r="AK282"/>
      <c r="AL282"/>
      <c r="AM282"/>
      <c r="AN282"/>
      <c r="AO282"/>
      <c r="AP282"/>
      <c r="AQ282"/>
      <c r="AR282"/>
      <c r="AS282"/>
      <c r="AT282"/>
      <c r="AU282"/>
      <c r="AW282"/>
      <c r="AZ282"/>
      <c r="BB282"/>
      <c r="BD282"/>
      <c r="BF282"/>
      <c r="BG282"/>
      <c r="BH282"/>
      <c r="BI282"/>
      <c r="BJ282"/>
      <c r="BK282"/>
      <c r="BL282"/>
      <c r="BM282"/>
      <c r="BN282"/>
      <c r="BO282"/>
      <c r="BP282"/>
      <c r="BQ282"/>
      <c r="BS282"/>
      <c r="BV282"/>
      <c r="BX282"/>
      <c r="BZ282"/>
      <c r="CB282"/>
      <c r="CC282"/>
      <c r="CD282"/>
      <c r="CE282"/>
      <c r="CF282"/>
      <c r="CG282"/>
      <c r="CH282"/>
      <c r="CI282"/>
      <c r="CJ282"/>
      <c r="CK282"/>
      <c r="CL282"/>
      <c r="CM282"/>
    </row>
    <row r="283" spans="2:91" hidden="1" x14ac:dyDescent="0.3">
      <c r="B283" s="61">
        <f t="shared" si="321"/>
        <v>53</v>
      </c>
      <c r="O283"/>
      <c r="P283"/>
      <c r="Q283"/>
      <c r="R283"/>
      <c r="S283"/>
      <c r="T283"/>
      <c r="U283"/>
      <c r="V283"/>
      <c r="W283"/>
      <c r="X283"/>
      <c r="Y283"/>
      <c r="AA283"/>
      <c r="AD283"/>
      <c r="AF283"/>
      <c r="AH283"/>
      <c r="AJ283"/>
      <c r="AK283"/>
      <c r="AL283"/>
      <c r="AM283"/>
      <c r="AN283"/>
      <c r="AO283"/>
      <c r="AP283"/>
      <c r="AQ283"/>
      <c r="AR283"/>
      <c r="AS283"/>
      <c r="AT283"/>
      <c r="AU283"/>
      <c r="AW283"/>
      <c r="AZ283"/>
      <c r="BB283"/>
      <c r="BD283"/>
      <c r="BF283"/>
      <c r="BG283"/>
      <c r="BH283"/>
      <c r="BI283"/>
      <c r="BJ283"/>
      <c r="BK283"/>
      <c r="BL283"/>
      <c r="BM283"/>
      <c r="BN283"/>
      <c r="BO283"/>
      <c r="BP283"/>
      <c r="BQ283"/>
      <c r="BS283"/>
      <c r="BV283"/>
      <c r="BX283"/>
      <c r="BZ283"/>
      <c r="CB283"/>
      <c r="CC283"/>
      <c r="CD283"/>
      <c r="CE283"/>
      <c r="CF283"/>
      <c r="CG283"/>
      <c r="CH283"/>
      <c r="CI283"/>
      <c r="CJ283"/>
      <c r="CK283"/>
      <c r="CL283"/>
      <c r="CM283"/>
    </row>
    <row r="284" spans="2:91" hidden="1" x14ac:dyDescent="0.3">
      <c r="B284" s="61">
        <f t="shared" si="321"/>
        <v>54</v>
      </c>
      <c r="O284"/>
      <c r="P284"/>
      <c r="Q284"/>
      <c r="R284"/>
      <c r="S284"/>
      <c r="T284"/>
      <c r="U284"/>
      <c r="V284"/>
      <c r="W284"/>
      <c r="X284"/>
      <c r="Y284"/>
      <c r="AA284"/>
      <c r="AD284"/>
      <c r="AF284"/>
      <c r="AH284"/>
      <c r="AJ284"/>
      <c r="AK284"/>
      <c r="AL284"/>
      <c r="AM284"/>
      <c r="AN284"/>
      <c r="AO284"/>
      <c r="AP284"/>
      <c r="AQ284"/>
      <c r="AR284"/>
      <c r="AS284"/>
      <c r="AT284"/>
      <c r="AU284"/>
      <c r="AW284"/>
      <c r="AZ284"/>
      <c r="BB284"/>
      <c r="BD284"/>
      <c r="BF284"/>
      <c r="BG284"/>
      <c r="BH284"/>
      <c r="BI284"/>
      <c r="BJ284"/>
      <c r="BK284"/>
      <c r="BL284"/>
      <c r="BM284"/>
      <c r="BN284"/>
      <c r="BO284"/>
      <c r="BP284"/>
      <c r="BQ284"/>
      <c r="BS284"/>
      <c r="BV284"/>
      <c r="BX284"/>
      <c r="BZ284"/>
      <c r="CB284"/>
      <c r="CC284"/>
      <c r="CD284"/>
      <c r="CE284"/>
      <c r="CF284"/>
      <c r="CG284"/>
      <c r="CH284"/>
      <c r="CI284"/>
      <c r="CJ284"/>
      <c r="CK284"/>
      <c r="CL284"/>
      <c r="CM284"/>
    </row>
    <row r="285" spans="2:91" hidden="1" x14ac:dyDescent="0.3">
      <c r="B285" s="61">
        <f t="shared" si="321"/>
        <v>55</v>
      </c>
      <c r="O285"/>
      <c r="P285"/>
      <c r="Q285"/>
      <c r="R285"/>
      <c r="S285"/>
      <c r="T285"/>
      <c r="U285"/>
      <c r="V285"/>
      <c r="W285"/>
      <c r="X285"/>
      <c r="Y285"/>
      <c r="AA285"/>
      <c r="AD285"/>
      <c r="AF285"/>
      <c r="AH285"/>
      <c r="AJ285"/>
      <c r="AK285"/>
      <c r="AL285"/>
      <c r="AM285"/>
      <c r="AN285"/>
      <c r="AO285"/>
      <c r="AP285"/>
      <c r="AQ285"/>
      <c r="AR285"/>
      <c r="AS285"/>
      <c r="AT285"/>
      <c r="AU285"/>
      <c r="AW285"/>
      <c r="AZ285"/>
      <c r="BB285"/>
      <c r="BD285"/>
      <c r="BF285"/>
      <c r="BG285"/>
      <c r="BH285"/>
      <c r="BI285"/>
      <c r="BJ285"/>
      <c r="BK285"/>
      <c r="BL285"/>
      <c r="BM285"/>
      <c r="BN285"/>
      <c r="BO285"/>
      <c r="BP285"/>
      <c r="BQ285"/>
      <c r="BS285"/>
      <c r="BV285"/>
      <c r="BX285"/>
      <c r="BZ285"/>
      <c r="CB285"/>
      <c r="CC285"/>
      <c r="CD285"/>
      <c r="CE285"/>
      <c r="CF285"/>
      <c r="CG285"/>
      <c r="CH285"/>
      <c r="CI285"/>
      <c r="CJ285"/>
      <c r="CK285"/>
      <c r="CL285"/>
      <c r="CM285"/>
    </row>
    <row r="286" spans="2:91" hidden="1" x14ac:dyDescent="0.3">
      <c r="B286" s="61">
        <f t="shared" si="321"/>
        <v>56</v>
      </c>
      <c r="O286"/>
      <c r="P286"/>
      <c r="Q286"/>
      <c r="R286"/>
      <c r="S286"/>
      <c r="T286"/>
      <c r="U286"/>
      <c r="V286"/>
      <c r="W286"/>
      <c r="X286"/>
      <c r="Y286"/>
      <c r="AA286"/>
      <c r="AD286"/>
      <c r="AF286"/>
      <c r="AH286"/>
      <c r="AJ286"/>
      <c r="AK286"/>
      <c r="AL286"/>
      <c r="AM286"/>
      <c r="AN286"/>
      <c r="AO286"/>
      <c r="AP286"/>
      <c r="AQ286"/>
      <c r="AR286"/>
      <c r="AS286"/>
      <c r="AT286"/>
      <c r="AU286"/>
      <c r="AW286"/>
      <c r="AZ286"/>
      <c r="BB286"/>
      <c r="BD286"/>
      <c r="BF286"/>
      <c r="BG286"/>
      <c r="BH286"/>
      <c r="BI286"/>
      <c r="BJ286"/>
      <c r="BK286"/>
      <c r="BL286"/>
      <c r="BM286"/>
      <c r="BN286"/>
      <c r="BO286"/>
      <c r="BP286"/>
      <c r="BQ286"/>
      <c r="BS286"/>
      <c r="BV286"/>
      <c r="BX286"/>
      <c r="BZ286"/>
      <c r="CB286"/>
      <c r="CC286"/>
      <c r="CD286"/>
      <c r="CE286"/>
      <c r="CF286"/>
      <c r="CG286"/>
      <c r="CH286"/>
      <c r="CI286"/>
      <c r="CJ286"/>
      <c r="CK286"/>
      <c r="CL286"/>
      <c r="CM286"/>
    </row>
    <row r="287" spans="2:91" hidden="1" x14ac:dyDescent="0.3">
      <c r="B287" s="61">
        <f t="shared" si="321"/>
        <v>57</v>
      </c>
      <c r="O287"/>
      <c r="P287"/>
      <c r="Q287"/>
      <c r="R287"/>
      <c r="S287"/>
      <c r="T287"/>
      <c r="U287"/>
      <c r="V287"/>
      <c r="W287"/>
      <c r="X287"/>
      <c r="Y287"/>
      <c r="AA287"/>
      <c r="AD287"/>
      <c r="AF287"/>
      <c r="AH287"/>
      <c r="AJ287"/>
      <c r="AK287"/>
      <c r="AL287"/>
      <c r="AM287"/>
      <c r="AN287"/>
      <c r="AO287"/>
      <c r="AP287"/>
      <c r="AQ287"/>
      <c r="AR287"/>
      <c r="AS287"/>
      <c r="AT287"/>
      <c r="AU287"/>
      <c r="AW287"/>
      <c r="AZ287"/>
      <c r="BB287"/>
      <c r="BD287"/>
      <c r="BF287"/>
      <c r="BG287"/>
      <c r="BH287"/>
      <c r="BI287"/>
      <c r="BJ287"/>
      <c r="BK287"/>
      <c r="BL287"/>
      <c r="BM287"/>
      <c r="BN287"/>
      <c r="BO287"/>
      <c r="BP287"/>
      <c r="BQ287"/>
      <c r="BS287"/>
      <c r="BV287"/>
      <c r="BX287"/>
      <c r="BZ287"/>
      <c r="CB287"/>
      <c r="CC287"/>
      <c r="CD287"/>
      <c r="CE287"/>
      <c r="CF287"/>
      <c r="CG287"/>
      <c r="CH287"/>
      <c r="CI287"/>
      <c r="CJ287"/>
      <c r="CK287"/>
      <c r="CL287"/>
      <c r="CM287"/>
    </row>
    <row r="288" spans="2:91" hidden="1" x14ac:dyDescent="0.3">
      <c r="B288" s="61">
        <f t="shared" si="321"/>
        <v>58</v>
      </c>
      <c r="O288"/>
      <c r="P288"/>
      <c r="Q288"/>
      <c r="R288"/>
      <c r="S288"/>
      <c r="T288"/>
      <c r="U288"/>
      <c r="V288"/>
      <c r="W288"/>
      <c r="X288"/>
      <c r="Y288"/>
      <c r="AA288"/>
      <c r="AD288"/>
      <c r="AF288"/>
      <c r="AH288"/>
      <c r="AJ288"/>
      <c r="AK288"/>
      <c r="AL288"/>
      <c r="AM288"/>
      <c r="AN288"/>
      <c r="AO288"/>
      <c r="AP288"/>
      <c r="AQ288"/>
      <c r="AR288"/>
      <c r="AS288"/>
      <c r="AT288"/>
      <c r="AU288"/>
      <c r="AW288"/>
      <c r="AZ288"/>
      <c r="BB288"/>
      <c r="BD288"/>
      <c r="BF288"/>
      <c r="BG288"/>
      <c r="BH288"/>
      <c r="BI288"/>
      <c r="BJ288"/>
      <c r="BK288"/>
      <c r="BL288"/>
      <c r="BM288"/>
      <c r="BN288"/>
      <c r="BO288"/>
      <c r="BP288"/>
      <c r="BQ288"/>
      <c r="BS288"/>
      <c r="BV288"/>
      <c r="BX288"/>
      <c r="BZ288"/>
      <c r="CB288"/>
      <c r="CC288"/>
      <c r="CD288"/>
      <c r="CE288"/>
      <c r="CF288"/>
      <c r="CG288"/>
      <c r="CH288"/>
      <c r="CI288"/>
      <c r="CJ288"/>
      <c r="CK288"/>
      <c r="CL288"/>
      <c r="CM288"/>
    </row>
    <row r="289" spans="2:91" hidden="1" x14ac:dyDescent="0.3">
      <c r="B289" s="61">
        <f t="shared" si="321"/>
        <v>59</v>
      </c>
      <c r="O289"/>
      <c r="P289"/>
      <c r="Q289"/>
      <c r="R289"/>
      <c r="S289"/>
      <c r="T289"/>
      <c r="U289"/>
      <c r="V289"/>
      <c r="W289"/>
      <c r="X289"/>
      <c r="Y289"/>
      <c r="AA289"/>
      <c r="AD289"/>
      <c r="AF289"/>
      <c r="AH289"/>
      <c r="AJ289"/>
      <c r="AK289"/>
      <c r="AL289"/>
      <c r="AM289"/>
      <c r="AN289"/>
      <c r="AO289"/>
      <c r="AP289"/>
      <c r="AQ289"/>
      <c r="AR289"/>
      <c r="AS289"/>
      <c r="AT289"/>
      <c r="AU289"/>
      <c r="AW289"/>
      <c r="AZ289"/>
      <c r="BB289"/>
      <c r="BD289"/>
      <c r="BF289"/>
      <c r="BG289"/>
      <c r="BH289"/>
      <c r="BI289"/>
      <c r="BJ289"/>
      <c r="BK289"/>
      <c r="BL289"/>
      <c r="BM289"/>
      <c r="BN289"/>
      <c r="BO289"/>
      <c r="BP289"/>
      <c r="BQ289"/>
      <c r="BS289"/>
      <c r="BV289"/>
      <c r="BX289"/>
      <c r="BZ289"/>
      <c r="CB289"/>
      <c r="CC289"/>
      <c r="CD289"/>
      <c r="CE289"/>
      <c r="CF289"/>
      <c r="CG289"/>
      <c r="CH289"/>
      <c r="CI289"/>
      <c r="CJ289"/>
      <c r="CK289"/>
      <c r="CL289"/>
      <c r="CM289"/>
    </row>
    <row r="290" spans="2:91" hidden="1" x14ac:dyDescent="0.3">
      <c r="B290" s="61">
        <f t="shared" si="321"/>
        <v>60</v>
      </c>
      <c r="O290"/>
      <c r="P290"/>
      <c r="Q290"/>
      <c r="R290"/>
      <c r="S290"/>
      <c r="T290"/>
      <c r="U290"/>
      <c r="V290"/>
      <c r="W290"/>
      <c r="X290"/>
      <c r="Y290"/>
      <c r="AA290"/>
      <c r="AD290"/>
      <c r="AF290"/>
      <c r="AH290"/>
      <c r="AJ290"/>
      <c r="AK290"/>
      <c r="AL290"/>
      <c r="AM290"/>
      <c r="AN290"/>
      <c r="AO290"/>
      <c r="AP290"/>
      <c r="AQ290"/>
      <c r="AR290"/>
      <c r="AS290"/>
      <c r="AT290"/>
      <c r="AU290"/>
      <c r="AW290"/>
      <c r="AZ290"/>
      <c r="BB290"/>
      <c r="BD290"/>
      <c r="BF290"/>
      <c r="BG290"/>
      <c r="BH290"/>
      <c r="BI290"/>
      <c r="BJ290"/>
      <c r="BK290"/>
      <c r="BL290"/>
      <c r="BM290"/>
      <c r="BN290"/>
      <c r="BO290"/>
      <c r="BP290"/>
      <c r="BQ290"/>
      <c r="BS290"/>
      <c r="BV290"/>
      <c r="BX290"/>
      <c r="BZ290"/>
      <c r="CB290"/>
      <c r="CC290"/>
      <c r="CD290"/>
      <c r="CE290"/>
      <c r="CF290"/>
      <c r="CG290"/>
      <c r="CH290"/>
      <c r="CI290"/>
      <c r="CJ290"/>
      <c r="CK290"/>
      <c r="CL290"/>
      <c r="CM290"/>
    </row>
    <row r="291" spans="2:91" hidden="1" x14ac:dyDescent="0.3">
      <c r="B291" s="61">
        <f t="shared" si="321"/>
        <v>61</v>
      </c>
      <c r="O291"/>
      <c r="P291"/>
      <c r="Q291"/>
      <c r="R291"/>
      <c r="S291"/>
      <c r="T291"/>
      <c r="U291"/>
      <c r="V291"/>
      <c r="W291"/>
      <c r="X291"/>
      <c r="Y291"/>
      <c r="AA291"/>
      <c r="AD291"/>
      <c r="AF291"/>
      <c r="AH291"/>
      <c r="AJ291"/>
      <c r="AK291"/>
      <c r="AL291"/>
      <c r="AM291"/>
      <c r="AN291"/>
      <c r="AO291"/>
      <c r="AP291"/>
      <c r="AQ291"/>
      <c r="AR291"/>
      <c r="AS291"/>
      <c r="AT291"/>
      <c r="AU291"/>
      <c r="AW291"/>
      <c r="AZ291"/>
      <c r="BB291"/>
      <c r="BD291"/>
      <c r="BF291"/>
      <c r="BG291"/>
      <c r="BH291"/>
      <c r="BI291"/>
      <c r="BJ291"/>
      <c r="BK291"/>
      <c r="BL291"/>
      <c r="BM291"/>
      <c r="BN291"/>
      <c r="BO291"/>
      <c r="BP291"/>
      <c r="BQ291"/>
      <c r="BS291"/>
      <c r="BV291"/>
      <c r="BX291"/>
      <c r="BZ291"/>
      <c r="CB291"/>
      <c r="CC291"/>
      <c r="CD291"/>
      <c r="CE291"/>
      <c r="CF291"/>
      <c r="CG291"/>
      <c r="CH291"/>
      <c r="CI291"/>
      <c r="CJ291"/>
      <c r="CK291"/>
      <c r="CL291"/>
      <c r="CM291"/>
    </row>
    <row r="292" spans="2:91" hidden="1" x14ac:dyDescent="0.3">
      <c r="B292" s="61">
        <f t="shared" si="321"/>
        <v>62</v>
      </c>
      <c r="O292"/>
      <c r="P292"/>
      <c r="Q292"/>
      <c r="R292"/>
      <c r="S292"/>
      <c r="T292"/>
      <c r="U292"/>
      <c r="V292"/>
      <c r="W292"/>
      <c r="X292"/>
      <c r="Y292"/>
      <c r="AA292"/>
      <c r="AD292"/>
      <c r="AF292"/>
      <c r="AH292"/>
      <c r="AJ292"/>
      <c r="AK292"/>
      <c r="AL292"/>
      <c r="AM292"/>
      <c r="AN292"/>
      <c r="AO292"/>
      <c r="AP292"/>
      <c r="AQ292"/>
      <c r="AR292"/>
      <c r="AS292"/>
      <c r="AT292"/>
      <c r="AU292"/>
      <c r="AW292"/>
      <c r="AZ292"/>
      <c r="BB292"/>
      <c r="BD292"/>
      <c r="BF292"/>
      <c r="BG292"/>
      <c r="BH292"/>
      <c r="BI292"/>
      <c r="BJ292"/>
      <c r="BK292"/>
      <c r="BL292"/>
      <c r="BM292"/>
      <c r="BN292"/>
      <c r="BO292"/>
      <c r="BP292"/>
      <c r="BQ292"/>
      <c r="BS292"/>
      <c r="BV292"/>
      <c r="BX292"/>
      <c r="BZ292"/>
      <c r="CB292"/>
      <c r="CC292"/>
      <c r="CD292"/>
      <c r="CE292"/>
      <c r="CF292"/>
      <c r="CG292"/>
      <c r="CH292"/>
      <c r="CI292"/>
      <c r="CJ292"/>
      <c r="CK292"/>
      <c r="CL292"/>
      <c r="CM292"/>
    </row>
    <row r="293" spans="2:91" hidden="1" x14ac:dyDescent="0.3">
      <c r="B293" s="61">
        <f t="shared" si="321"/>
        <v>63</v>
      </c>
      <c r="O293"/>
      <c r="P293"/>
      <c r="Q293"/>
      <c r="R293"/>
      <c r="S293"/>
      <c r="T293"/>
      <c r="U293"/>
      <c r="V293"/>
      <c r="W293"/>
      <c r="X293"/>
      <c r="Y293"/>
      <c r="AA293"/>
      <c r="AD293"/>
      <c r="AF293"/>
      <c r="AH293"/>
      <c r="AJ293"/>
      <c r="AK293"/>
      <c r="AL293"/>
      <c r="AM293"/>
      <c r="AN293"/>
      <c r="AO293"/>
      <c r="AP293"/>
      <c r="AQ293"/>
      <c r="AR293"/>
      <c r="AS293"/>
      <c r="AT293"/>
      <c r="AU293"/>
      <c r="AW293"/>
      <c r="AZ293"/>
      <c r="BB293"/>
      <c r="BD293"/>
      <c r="BF293"/>
      <c r="BG293"/>
      <c r="BH293"/>
      <c r="BI293"/>
      <c r="BJ293"/>
      <c r="BK293"/>
      <c r="BL293"/>
      <c r="BM293"/>
      <c r="BN293"/>
      <c r="BO293"/>
      <c r="BP293"/>
      <c r="BQ293"/>
      <c r="BS293"/>
      <c r="BV293"/>
      <c r="BX293"/>
      <c r="BZ293"/>
      <c r="CB293"/>
      <c r="CC293"/>
      <c r="CD293"/>
      <c r="CE293"/>
      <c r="CF293"/>
      <c r="CG293"/>
      <c r="CH293"/>
      <c r="CI293"/>
      <c r="CJ293"/>
      <c r="CK293"/>
      <c r="CL293"/>
      <c r="CM293"/>
    </row>
    <row r="294" spans="2:91" hidden="1" x14ac:dyDescent="0.3">
      <c r="B294" s="61">
        <f t="shared" si="321"/>
        <v>64</v>
      </c>
      <c r="O294"/>
      <c r="P294"/>
      <c r="Q294"/>
      <c r="R294"/>
      <c r="S294"/>
      <c r="T294"/>
      <c r="U294"/>
      <c r="V294"/>
      <c r="W294"/>
      <c r="X294"/>
      <c r="Y294"/>
      <c r="AA294"/>
      <c r="AD294"/>
      <c r="AF294"/>
      <c r="AH294"/>
      <c r="AJ294"/>
      <c r="AK294"/>
      <c r="AL294"/>
      <c r="AM294"/>
      <c r="AN294"/>
      <c r="AO294"/>
      <c r="AP294"/>
      <c r="AQ294"/>
      <c r="AR294"/>
      <c r="AS294"/>
      <c r="AT294"/>
      <c r="AU294"/>
      <c r="AW294"/>
      <c r="AZ294"/>
      <c r="BB294"/>
      <c r="BD294"/>
      <c r="BF294"/>
      <c r="BG294"/>
      <c r="BH294"/>
      <c r="BI294"/>
      <c r="BJ294"/>
      <c r="BK294"/>
      <c r="BL294"/>
      <c r="BM294"/>
      <c r="BN294"/>
      <c r="BO294"/>
      <c r="BP294"/>
      <c r="BQ294"/>
      <c r="BS294"/>
      <c r="BV294"/>
      <c r="BX294"/>
      <c r="BZ294"/>
      <c r="CB294"/>
      <c r="CC294"/>
      <c r="CD294"/>
      <c r="CE294"/>
      <c r="CF294"/>
      <c r="CG294"/>
      <c r="CH294"/>
      <c r="CI294"/>
      <c r="CJ294"/>
      <c r="CK294"/>
      <c r="CL294"/>
      <c r="CM294"/>
    </row>
    <row r="295" spans="2:91" hidden="1" x14ac:dyDescent="0.3">
      <c r="B295" s="61">
        <f t="shared" si="321"/>
        <v>65</v>
      </c>
      <c r="O295"/>
      <c r="P295"/>
      <c r="Q295"/>
      <c r="R295"/>
      <c r="S295"/>
      <c r="T295"/>
      <c r="U295"/>
      <c r="V295"/>
      <c r="W295"/>
      <c r="X295"/>
      <c r="Y295"/>
      <c r="AA295"/>
      <c r="AD295"/>
      <c r="AF295"/>
      <c r="AH295"/>
      <c r="AJ295"/>
      <c r="AK295"/>
      <c r="AL295"/>
      <c r="AM295"/>
      <c r="AN295"/>
      <c r="AO295"/>
      <c r="AP295"/>
      <c r="AQ295"/>
      <c r="AR295"/>
      <c r="AS295"/>
      <c r="AT295"/>
      <c r="AU295"/>
      <c r="AW295"/>
      <c r="AZ295"/>
      <c r="BB295"/>
      <c r="BD295"/>
      <c r="BF295"/>
      <c r="BG295"/>
      <c r="BH295"/>
      <c r="BI295"/>
      <c r="BJ295"/>
      <c r="BK295"/>
      <c r="BL295"/>
      <c r="BM295"/>
      <c r="BN295"/>
      <c r="BO295"/>
      <c r="BP295"/>
      <c r="BQ295"/>
      <c r="BS295"/>
      <c r="BV295"/>
      <c r="BX295"/>
      <c r="BZ295"/>
      <c r="CB295"/>
      <c r="CC295"/>
      <c r="CD295"/>
      <c r="CE295"/>
      <c r="CF295"/>
      <c r="CG295"/>
      <c r="CH295"/>
      <c r="CI295"/>
      <c r="CJ295"/>
      <c r="CK295"/>
      <c r="CL295"/>
      <c r="CM295"/>
    </row>
    <row r="296" spans="2:91" hidden="1" x14ac:dyDescent="0.3">
      <c r="B296" s="61">
        <f t="shared" si="321"/>
        <v>66</v>
      </c>
      <c r="O296"/>
      <c r="P296"/>
      <c r="Q296"/>
      <c r="R296"/>
      <c r="S296"/>
      <c r="T296"/>
      <c r="U296"/>
      <c r="V296"/>
      <c r="W296"/>
      <c r="X296"/>
      <c r="Y296"/>
      <c r="AA296"/>
      <c r="AD296"/>
      <c r="AF296"/>
      <c r="AH296"/>
      <c r="AJ296"/>
      <c r="AK296"/>
      <c r="AL296"/>
      <c r="AM296"/>
      <c r="AN296"/>
      <c r="AO296"/>
      <c r="AP296"/>
      <c r="AQ296"/>
      <c r="AR296"/>
      <c r="AS296"/>
      <c r="AT296"/>
      <c r="AU296"/>
      <c r="AW296"/>
      <c r="AZ296"/>
      <c r="BB296"/>
      <c r="BD296"/>
      <c r="BF296"/>
      <c r="BG296"/>
      <c r="BH296"/>
      <c r="BI296"/>
      <c r="BJ296"/>
      <c r="BK296"/>
      <c r="BL296"/>
      <c r="BM296"/>
      <c r="BN296"/>
      <c r="BO296"/>
      <c r="BP296"/>
      <c r="BQ296"/>
      <c r="BS296"/>
      <c r="BV296"/>
      <c r="BX296"/>
      <c r="BZ296"/>
      <c r="CB296"/>
      <c r="CC296"/>
      <c r="CD296"/>
      <c r="CE296"/>
      <c r="CF296"/>
      <c r="CG296"/>
      <c r="CH296"/>
      <c r="CI296"/>
      <c r="CJ296"/>
      <c r="CK296"/>
      <c r="CL296"/>
      <c r="CM296"/>
    </row>
    <row r="297" spans="2:91" hidden="1" x14ac:dyDescent="0.3">
      <c r="B297" s="61">
        <f t="shared" ref="B297:B367" si="322">B296+1</f>
        <v>67</v>
      </c>
      <c r="O297"/>
      <c r="P297"/>
      <c r="Q297"/>
      <c r="R297"/>
      <c r="S297"/>
      <c r="T297"/>
      <c r="U297"/>
      <c r="V297"/>
      <c r="W297"/>
      <c r="X297"/>
      <c r="Y297"/>
      <c r="AA297"/>
      <c r="AD297"/>
      <c r="AF297"/>
      <c r="AH297"/>
      <c r="AJ297"/>
      <c r="AK297"/>
      <c r="AL297"/>
      <c r="AM297"/>
      <c r="AN297"/>
      <c r="AO297"/>
      <c r="AP297"/>
      <c r="AQ297"/>
      <c r="AR297"/>
      <c r="AS297"/>
      <c r="AT297"/>
      <c r="AU297"/>
      <c r="AW297"/>
      <c r="AZ297"/>
      <c r="BB297"/>
      <c r="BD297"/>
      <c r="BF297"/>
      <c r="BG297"/>
      <c r="BH297"/>
      <c r="BI297"/>
      <c r="BJ297"/>
      <c r="BK297"/>
      <c r="BL297"/>
      <c r="BM297"/>
      <c r="BN297"/>
      <c r="BO297"/>
      <c r="BP297"/>
      <c r="BQ297"/>
      <c r="BS297"/>
      <c r="BV297"/>
      <c r="BX297"/>
      <c r="BZ297"/>
      <c r="CB297"/>
      <c r="CC297"/>
      <c r="CD297"/>
      <c r="CE297"/>
      <c r="CF297"/>
      <c r="CG297"/>
      <c r="CH297"/>
      <c r="CI297"/>
      <c r="CJ297"/>
      <c r="CK297"/>
      <c r="CL297"/>
      <c r="CM297"/>
    </row>
    <row r="298" spans="2:91" hidden="1" x14ac:dyDescent="0.3">
      <c r="B298" s="61">
        <f t="shared" si="322"/>
        <v>68</v>
      </c>
      <c r="O298"/>
      <c r="P298"/>
      <c r="Q298"/>
      <c r="R298"/>
      <c r="S298"/>
      <c r="T298"/>
      <c r="U298"/>
      <c r="V298"/>
      <c r="W298"/>
      <c r="X298"/>
      <c r="Y298"/>
      <c r="AA298"/>
      <c r="AD298"/>
      <c r="AF298"/>
      <c r="AH298"/>
      <c r="AJ298"/>
      <c r="AK298"/>
      <c r="AL298"/>
      <c r="AM298"/>
      <c r="AN298"/>
      <c r="AO298"/>
      <c r="AP298"/>
      <c r="AQ298"/>
      <c r="AR298"/>
      <c r="AS298"/>
      <c r="AT298"/>
      <c r="AU298"/>
      <c r="AW298"/>
      <c r="AZ298"/>
      <c r="BB298"/>
      <c r="BD298"/>
      <c r="BF298"/>
      <c r="BG298"/>
      <c r="BH298"/>
      <c r="BI298"/>
      <c r="BJ298"/>
      <c r="BK298"/>
      <c r="BL298"/>
      <c r="BM298"/>
      <c r="BN298"/>
      <c r="BO298"/>
      <c r="BP298"/>
      <c r="BQ298"/>
      <c r="BS298"/>
      <c r="BV298"/>
      <c r="BX298"/>
      <c r="BZ298"/>
      <c r="CB298"/>
      <c r="CC298"/>
      <c r="CD298"/>
      <c r="CE298"/>
      <c r="CF298"/>
      <c r="CG298"/>
      <c r="CH298"/>
      <c r="CI298"/>
      <c r="CJ298"/>
      <c r="CK298"/>
      <c r="CL298"/>
      <c r="CM298"/>
    </row>
    <row r="299" spans="2:91" hidden="1" x14ac:dyDescent="0.3">
      <c r="B299" s="61">
        <f t="shared" si="322"/>
        <v>69</v>
      </c>
      <c r="O299"/>
      <c r="P299"/>
      <c r="Q299"/>
      <c r="R299"/>
      <c r="S299"/>
      <c r="T299"/>
      <c r="U299"/>
      <c r="V299"/>
      <c r="W299"/>
      <c r="X299"/>
      <c r="Y299"/>
      <c r="AA299"/>
      <c r="AD299"/>
      <c r="AF299"/>
      <c r="AH299"/>
      <c r="AJ299"/>
      <c r="AK299"/>
      <c r="AL299"/>
      <c r="AM299"/>
      <c r="AN299"/>
      <c r="AO299"/>
      <c r="AP299"/>
      <c r="AQ299"/>
      <c r="AR299"/>
      <c r="AS299"/>
      <c r="AT299"/>
      <c r="AU299"/>
      <c r="AW299"/>
      <c r="AZ299"/>
      <c r="BB299"/>
      <c r="BD299"/>
      <c r="BF299"/>
      <c r="BG299"/>
      <c r="BH299"/>
      <c r="BI299"/>
      <c r="BJ299"/>
      <c r="BK299"/>
      <c r="BL299"/>
      <c r="BM299"/>
      <c r="BN299"/>
      <c r="BO299"/>
      <c r="BP299"/>
      <c r="BQ299"/>
      <c r="BS299"/>
      <c r="BV299"/>
      <c r="BX299"/>
      <c r="BZ299"/>
      <c r="CB299"/>
      <c r="CC299"/>
      <c r="CD299"/>
      <c r="CE299"/>
      <c r="CF299"/>
      <c r="CG299"/>
      <c r="CH299"/>
      <c r="CI299"/>
      <c r="CJ299"/>
      <c r="CK299"/>
      <c r="CL299"/>
      <c r="CM299"/>
    </row>
    <row r="300" spans="2:91" hidden="1" x14ac:dyDescent="0.3">
      <c r="B300" s="61">
        <f t="shared" si="322"/>
        <v>70</v>
      </c>
      <c r="O300"/>
      <c r="P300"/>
      <c r="Q300"/>
      <c r="R300"/>
      <c r="S300"/>
      <c r="T300"/>
      <c r="U300"/>
      <c r="V300"/>
      <c r="W300"/>
      <c r="X300"/>
      <c r="Y300"/>
      <c r="AA300"/>
      <c r="AD300"/>
      <c r="AF300"/>
      <c r="AH300"/>
      <c r="AJ300"/>
      <c r="AK300"/>
      <c r="AL300"/>
      <c r="AM300"/>
      <c r="AN300"/>
      <c r="AO300"/>
      <c r="AP300"/>
      <c r="AQ300"/>
      <c r="AR300"/>
      <c r="AS300"/>
      <c r="AT300"/>
      <c r="AU300"/>
      <c r="AW300"/>
      <c r="AZ300"/>
      <c r="BB300"/>
      <c r="BD300"/>
      <c r="BF300"/>
      <c r="BG300"/>
      <c r="BH300"/>
      <c r="BI300"/>
      <c r="BJ300"/>
      <c r="BK300"/>
      <c r="BL300"/>
      <c r="BM300"/>
      <c r="BN300"/>
      <c r="BO300"/>
      <c r="BP300"/>
      <c r="BQ300"/>
      <c r="BS300"/>
      <c r="BV300"/>
      <c r="BX300"/>
      <c r="BZ300"/>
      <c r="CB300"/>
      <c r="CC300"/>
      <c r="CD300"/>
      <c r="CE300"/>
      <c r="CF300"/>
      <c r="CG300"/>
      <c r="CH300"/>
      <c r="CI300"/>
      <c r="CJ300"/>
      <c r="CK300"/>
      <c r="CL300"/>
      <c r="CM300"/>
    </row>
    <row r="301" spans="2:91" hidden="1" x14ac:dyDescent="0.3">
      <c r="B301" s="61">
        <f t="shared" si="322"/>
        <v>71</v>
      </c>
      <c r="O301"/>
      <c r="P301"/>
      <c r="Q301"/>
      <c r="R301"/>
      <c r="S301"/>
      <c r="T301"/>
      <c r="U301"/>
      <c r="V301"/>
      <c r="W301"/>
      <c r="X301"/>
      <c r="Y301"/>
      <c r="AA301"/>
      <c r="AD301"/>
      <c r="AF301"/>
      <c r="AH301"/>
      <c r="AJ301"/>
      <c r="AK301"/>
      <c r="AL301"/>
      <c r="AM301"/>
      <c r="AN301"/>
      <c r="AO301"/>
      <c r="AP301"/>
      <c r="AQ301"/>
      <c r="AR301"/>
      <c r="AS301"/>
      <c r="AT301"/>
      <c r="AU301"/>
      <c r="AW301"/>
      <c r="AZ301"/>
      <c r="BB301"/>
      <c r="BD301"/>
      <c r="BF301"/>
      <c r="BG301"/>
      <c r="BH301"/>
      <c r="BI301"/>
      <c r="BJ301"/>
      <c r="BK301"/>
      <c r="BL301"/>
      <c r="BM301"/>
      <c r="BN301"/>
      <c r="BO301"/>
      <c r="BP301"/>
      <c r="BQ301"/>
      <c r="BS301"/>
      <c r="BV301"/>
      <c r="BX301"/>
      <c r="BZ301"/>
      <c r="CB301"/>
      <c r="CC301"/>
      <c r="CD301"/>
      <c r="CE301"/>
      <c r="CF301"/>
      <c r="CG301"/>
      <c r="CH301"/>
      <c r="CI301"/>
      <c r="CJ301"/>
      <c r="CK301"/>
      <c r="CL301"/>
      <c r="CM301"/>
    </row>
    <row r="302" spans="2:91" hidden="1" x14ac:dyDescent="0.3">
      <c r="B302" s="61">
        <f t="shared" si="322"/>
        <v>72</v>
      </c>
      <c r="O302"/>
      <c r="P302"/>
      <c r="Q302"/>
      <c r="R302"/>
      <c r="S302"/>
      <c r="T302"/>
      <c r="U302"/>
      <c r="V302"/>
      <c r="W302"/>
      <c r="X302"/>
      <c r="Y302"/>
      <c r="AA302"/>
      <c r="AD302"/>
      <c r="AF302"/>
      <c r="AH302"/>
      <c r="AJ302"/>
      <c r="AK302"/>
      <c r="AL302"/>
      <c r="AM302"/>
      <c r="AN302"/>
      <c r="AO302"/>
      <c r="AP302"/>
      <c r="AQ302"/>
      <c r="AR302"/>
      <c r="AS302"/>
      <c r="AT302"/>
      <c r="AU302"/>
      <c r="AW302"/>
      <c r="AZ302"/>
      <c r="BB302"/>
      <c r="BD302"/>
      <c r="BF302"/>
      <c r="BG302"/>
      <c r="BH302"/>
      <c r="BI302"/>
      <c r="BJ302"/>
      <c r="BK302"/>
      <c r="BL302"/>
      <c r="BM302"/>
      <c r="BN302"/>
      <c r="BO302"/>
      <c r="BP302"/>
      <c r="BQ302"/>
      <c r="BS302"/>
      <c r="BV302"/>
      <c r="BX302"/>
      <c r="BZ302"/>
      <c r="CB302"/>
      <c r="CC302"/>
      <c r="CD302"/>
      <c r="CE302"/>
      <c r="CF302"/>
      <c r="CG302"/>
      <c r="CH302"/>
      <c r="CI302"/>
      <c r="CJ302"/>
      <c r="CK302"/>
      <c r="CL302"/>
      <c r="CM302"/>
    </row>
    <row r="303" spans="2:91" hidden="1" x14ac:dyDescent="0.3">
      <c r="B303" s="61">
        <f t="shared" si="322"/>
        <v>73</v>
      </c>
      <c r="O303"/>
      <c r="P303"/>
      <c r="Q303"/>
      <c r="R303"/>
      <c r="S303"/>
      <c r="T303"/>
      <c r="U303"/>
      <c r="V303"/>
      <c r="W303"/>
      <c r="X303"/>
      <c r="Y303"/>
      <c r="AA303"/>
      <c r="AD303"/>
      <c r="AF303"/>
      <c r="AH303"/>
      <c r="AJ303"/>
      <c r="AK303"/>
      <c r="AL303"/>
      <c r="AM303"/>
      <c r="AN303"/>
      <c r="AO303"/>
      <c r="AP303"/>
      <c r="AQ303"/>
      <c r="AR303"/>
      <c r="AS303"/>
      <c r="AT303"/>
      <c r="AU303"/>
      <c r="AW303"/>
      <c r="AZ303"/>
      <c r="BB303"/>
      <c r="BD303"/>
      <c r="BF303"/>
      <c r="BG303"/>
      <c r="BH303"/>
      <c r="BI303"/>
      <c r="BJ303"/>
      <c r="BK303"/>
      <c r="BL303"/>
      <c r="BM303"/>
      <c r="BN303"/>
      <c r="BO303"/>
      <c r="BP303"/>
      <c r="BQ303"/>
      <c r="BS303"/>
      <c r="BV303"/>
      <c r="BX303"/>
      <c r="BZ303"/>
      <c r="CB303"/>
      <c r="CC303"/>
      <c r="CD303"/>
      <c r="CE303"/>
      <c r="CF303"/>
      <c r="CG303"/>
      <c r="CH303"/>
      <c r="CI303"/>
      <c r="CJ303"/>
      <c r="CK303"/>
      <c r="CL303"/>
      <c r="CM303"/>
    </row>
    <row r="304" spans="2:91" hidden="1" x14ac:dyDescent="0.3">
      <c r="B304" s="61">
        <f t="shared" si="322"/>
        <v>74</v>
      </c>
      <c r="O304"/>
      <c r="P304"/>
      <c r="Q304"/>
      <c r="R304"/>
      <c r="S304"/>
      <c r="T304"/>
      <c r="U304"/>
      <c r="V304"/>
      <c r="W304"/>
      <c r="X304"/>
      <c r="Y304"/>
      <c r="AA304"/>
      <c r="AD304"/>
      <c r="AF304"/>
      <c r="AH304"/>
      <c r="AJ304"/>
      <c r="AK304"/>
      <c r="AL304"/>
      <c r="AM304"/>
      <c r="AN304"/>
      <c r="AO304"/>
      <c r="AP304"/>
      <c r="AQ304"/>
      <c r="AR304"/>
      <c r="AS304"/>
      <c r="AT304"/>
      <c r="AU304"/>
      <c r="AW304"/>
      <c r="AZ304"/>
      <c r="BB304"/>
      <c r="BD304"/>
      <c r="BF304"/>
      <c r="BG304"/>
      <c r="BH304"/>
      <c r="BI304"/>
      <c r="BJ304"/>
      <c r="BK304"/>
      <c r="BL304"/>
      <c r="BM304"/>
      <c r="BN304"/>
      <c r="BO304"/>
      <c r="BP304"/>
      <c r="BQ304"/>
      <c r="BS304"/>
      <c r="BV304"/>
      <c r="BX304"/>
      <c r="BZ304"/>
      <c r="CB304"/>
      <c r="CC304"/>
      <c r="CD304"/>
      <c r="CE304"/>
      <c r="CF304"/>
      <c r="CG304"/>
      <c r="CH304"/>
      <c r="CI304"/>
      <c r="CJ304"/>
      <c r="CK304"/>
      <c r="CL304"/>
      <c r="CM304"/>
    </row>
    <row r="305" spans="2:91" hidden="1" x14ac:dyDescent="0.3">
      <c r="B305" s="61">
        <f t="shared" si="322"/>
        <v>75</v>
      </c>
      <c r="O305"/>
      <c r="P305"/>
      <c r="Q305"/>
      <c r="R305"/>
      <c r="S305"/>
      <c r="T305"/>
      <c r="U305"/>
      <c r="V305"/>
      <c r="W305"/>
      <c r="X305"/>
      <c r="Y305"/>
      <c r="AA305"/>
      <c r="AD305"/>
      <c r="AF305"/>
      <c r="AH305"/>
      <c r="AJ305"/>
      <c r="AK305"/>
      <c r="AL305"/>
      <c r="AM305"/>
      <c r="AN305"/>
      <c r="AO305"/>
      <c r="AP305"/>
      <c r="AQ305"/>
      <c r="AR305"/>
      <c r="AS305"/>
      <c r="AT305"/>
      <c r="AU305"/>
      <c r="AW305"/>
      <c r="AZ305"/>
      <c r="BB305"/>
      <c r="BD305"/>
      <c r="BF305"/>
      <c r="BG305"/>
      <c r="BH305"/>
      <c r="BI305"/>
      <c r="BJ305"/>
      <c r="BK305"/>
      <c r="BL305"/>
      <c r="BM305"/>
      <c r="BN305"/>
      <c r="BO305"/>
      <c r="BP305"/>
      <c r="BQ305"/>
      <c r="BS305"/>
      <c r="BV305"/>
      <c r="BX305"/>
      <c r="BZ305"/>
      <c r="CB305"/>
      <c r="CC305"/>
      <c r="CD305"/>
      <c r="CE305"/>
      <c r="CF305"/>
      <c r="CG305"/>
      <c r="CH305"/>
      <c r="CI305"/>
      <c r="CJ305"/>
      <c r="CK305"/>
      <c r="CL305"/>
      <c r="CM305"/>
    </row>
    <row r="306" spans="2:91" hidden="1" x14ac:dyDescent="0.3">
      <c r="B306" s="61">
        <f t="shared" si="322"/>
        <v>76</v>
      </c>
      <c r="O306"/>
      <c r="P306"/>
      <c r="Q306"/>
      <c r="R306"/>
      <c r="S306"/>
      <c r="T306"/>
      <c r="U306"/>
      <c r="V306"/>
      <c r="W306"/>
      <c r="X306"/>
      <c r="Y306"/>
      <c r="AA306"/>
      <c r="AD306"/>
      <c r="AF306"/>
      <c r="AH306"/>
      <c r="AJ306"/>
      <c r="AK306"/>
      <c r="AL306"/>
      <c r="AM306"/>
      <c r="AN306"/>
      <c r="AO306"/>
      <c r="AP306"/>
      <c r="AQ306"/>
      <c r="AR306"/>
      <c r="AS306"/>
      <c r="AT306"/>
      <c r="AU306"/>
      <c r="AW306"/>
      <c r="AZ306"/>
      <c r="BB306"/>
      <c r="BD306"/>
      <c r="BF306"/>
      <c r="BG306"/>
      <c r="BH306"/>
      <c r="BI306"/>
      <c r="BJ306"/>
      <c r="BK306"/>
      <c r="BL306"/>
      <c r="BM306"/>
      <c r="BN306"/>
      <c r="BO306"/>
      <c r="BP306"/>
      <c r="BQ306"/>
      <c r="BS306"/>
      <c r="BV306"/>
      <c r="BX306"/>
      <c r="BZ306"/>
      <c r="CB306"/>
      <c r="CC306"/>
      <c r="CD306"/>
      <c r="CE306"/>
      <c r="CF306"/>
      <c r="CG306"/>
      <c r="CH306"/>
      <c r="CI306"/>
      <c r="CJ306"/>
      <c r="CK306"/>
      <c r="CL306"/>
      <c r="CM306"/>
    </row>
    <row r="307" spans="2:91" hidden="1" x14ac:dyDescent="0.3">
      <c r="B307" s="61">
        <f t="shared" si="322"/>
        <v>77</v>
      </c>
      <c r="O307"/>
      <c r="P307"/>
      <c r="Q307"/>
      <c r="R307"/>
      <c r="S307"/>
      <c r="T307"/>
      <c r="U307"/>
      <c r="V307"/>
      <c r="W307"/>
      <c r="X307"/>
      <c r="Y307"/>
      <c r="AA307"/>
      <c r="AD307"/>
      <c r="AF307"/>
      <c r="AH307"/>
      <c r="AJ307"/>
      <c r="AK307"/>
      <c r="AL307"/>
      <c r="AM307"/>
      <c r="AN307"/>
      <c r="AO307"/>
      <c r="AP307"/>
      <c r="AQ307"/>
      <c r="AR307"/>
      <c r="AS307"/>
      <c r="AT307"/>
      <c r="AU307"/>
      <c r="AW307"/>
      <c r="AZ307"/>
      <c r="BB307"/>
      <c r="BD307"/>
      <c r="BF307"/>
      <c r="BG307"/>
      <c r="BH307"/>
      <c r="BI307"/>
      <c r="BJ307"/>
      <c r="BK307"/>
      <c r="BL307"/>
      <c r="BM307"/>
      <c r="BN307"/>
      <c r="BO307"/>
      <c r="BP307"/>
      <c r="BQ307"/>
      <c r="BS307"/>
      <c r="BV307"/>
      <c r="BX307"/>
      <c r="BZ307"/>
      <c r="CB307"/>
      <c r="CC307"/>
      <c r="CD307"/>
      <c r="CE307"/>
      <c r="CF307"/>
      <c r="CG307"/>
      <c r="CH307"/>
      <c r="CI307"/>
      <c r="CJ307"/>
      <c r="CK307"/>
      <c r="CL307"/>
      <c r="CM307"/>
    </row>
    <row r="308" spans="2:91" hidden="1" x14ac:dyDescent="0.3">
      <c r="B308" s="61">
        <f t="shared" si="322"/>
        <v>78</v>
      </c>
      <c r="O308"/>
      <c r="P308"/>
      <c r="Q308"/>
      <c r="R308"/>
      <c r="S308"/>
      <c r="T308"/>
      <c r="U308"/>
      <c r="V308"/>
      <c r="W308"/>
      <c r="X308"/>
      <c r="Y308"/>
      <c r="AA308"/>
      <c r="AD308"/>
      <c r="AF308"/>
      <c r="AH308"/>
      <c r="AJ308"/>
      <c r="AK308"/>
      <c r="AL308"/>
      <c r="AM308"/>
      <c r="AN308"/>
      <c r="AO308"/>
      <c r="AP308"/>
      <c r="AQ308"/>
      <c r="AR308"/>
      <c r="AS308"/>
      <c r="AT308"/>
      <c r="AU308"/>
      <c r="AW308"/>
      <c r="AZ308"/>
      <c r="BB308"/>
      <c r="BD308"/>
      <c r="BF308"/>
      <c r="BG308"/>
      <c r="BH308"/>
      <c r="BI308"/>
      <c r="BJ308"/>
      <c r="BK308"/>
      <c r="BL308"/>
      <c r="BM308"/>
      <c r="BN308"/>
      <c r="BO308"/>
      <c r="BP308"/>
      <c r="BQ308"/>
      <c r="BS308"/>
      <c r="BV308"/>
      <c r="BX308"/>
      <c r="BZ308"/>
      <c r="CB308"/>
      <c r="CC308"/>
      <c r="CD308"/>
      <c r="CE308"/>
      <c r="CF308"/>
      <c r="CG308"/>
      <c r="CH308"/>
      <c r="CI308"/>
      <c r="CJ308"/>
      <c r="CK308"/>
      <c r="CL308"/>
      <c r="CM308"/>
    </row>
    <row r="309" spans="2:91" hidden="1" x14ac:dyDescent="0.3">
      <c r="B309" s="61">
        <f t="shared" si="322"/>
        <v>79</v>
      </c>
      <c r="O309"/>
      <c r="P309"/>
      <c r="Q309"/>
      <c r="R309"/>
      <c r="S309"/>
      <c r="T309"/>
      <c r="U309"/>
      <c r="V309"/>
      <c r="W309"/>
      <c r="X309"/>
      <c r="Y309"/>
      <c r="AA309"/>
      <c r="AD309"/>
      <c r="AF309"/>
      <c r="AH309"/>
      <c r="AJ309"/>
      <c r="AK309"/>
      <c r="AL309"/>
      <c r="AM309"/>
      <c r="AN309"/>
      <c r="AO309"/>
      <c r="AP309"/>
      <c r="AQ309"/>
      <c r="AR309"/>
      <c r="AS309"/>
      <c r="AT309"/>
      <c r="AU309"/>
      <c r="AW309"/>
      <c r="AZ309"/>
      <c r="BB309"/>
      <c r="BD309"/>
      <c r="BF309"/>
      <c r="BG309"/>
      <c r="BH309"/>
      <c r="BI309"/>
      <c r="BJ309"/>
      <c r="BK309"/>
      <c r="BL309"/>
      <c r="BM309"/>
      <c r="BN309"/>
      <c r="BO309"/>
      <c r="BP309"/>
      <c r="BQ309"/>
      <c r="BS309"/>
      <c r="BV309"/>
      <c r="BX309"/>
      <c r="BZ309"/>
      <c r="CB309"/>
      <c r="CC309"/>
      <c r="CD309"/>
      <c r="CE309"/>
      <c r="CF309"/>
      <c r="CG309"/>
      <c r="CH309"/>
      <c r="CI309"/>
      <c r="CJ309"/>
      <c r="CK309"/>
      <c r="CL309"/>
      <c r="CM309"/>
    </row>
    <row r="310" spans="2:91" hidden="1" x14ac:dyDescent="0.3">
      <c r="B310" s="61">
        <f t="shared" si="322"/>
        <v>80</v>
      </c>
      <c r="O310"/>
      <c r="P310"/>
      <c r="Q310"/>
      <c r="R310"/>
      <c r="S310"/>
      <c r="T310"/>
      <c r="U310"/>
      <c r="V310"/>
      <c r="W310"/>
      <c r="X310"/>
      <c r="Y310"/>
      <c r="AA310"/>
      <c r="AD310"/>
      <c r="AF310"/>
      <c r="AH310"/>
      <c r="AJ310"/>
      <c r="AK310"/>
      <c r="AL310"/>
      <c r="AM310"/>
      <c r="AN310"/>
      <c r="AO310"/>
      <c r="AP310"/>
      <c r="AQ310"/>
      <c r="AR310"/>
      <c r="AS310"/>
      <c r="AT310"/>
      <c r="AU310"/>
      <c r="AW310"/>
      <c r="AZ310"/>
      <c r="BB310"/>
      <c r="BD310"/>
      <c r="BF310"/>
      <c r="BG310"/>
      <c r="BH310"/>
      <c r="BI310"/>
      <c r="BJ310"/>
      <c r="BK310"/>
      <c r="BL310"/>
      <c r="BM310"/>
      <c r="BN310"/>
      <c r="BO310"/>
      <c r="BP310"/>
      <c r="BQ310"/>
      <c r="BS310"/>
      <c r="BV310"/>
      <c r="BX310"/>
      <c r="BZ310"/>
      <c r="CB310"/>
      <c r="CC310"/>
      <c r="CD310"/>
      <c r="CE310"/>
      <c r="CF310"/>
      <c r="CG310"/>
      <c r="CH310"/>
      <c r="CI310"/>
      <c r="CJ310"/>
      <c r="CK310"/>
      <c r="CL310"/>
      <c r="CM310"/>
    </row>
    <row r="311" spans="2:91" hidden="1" x14ac:dyDescent="0.3">
      <c r="B311" s="61">
        <f t="shared" si="322"/>
        <v>81</v>
      </c>
      <c r="O311"/>
      <c r="P311"/>
      <c r="Q311"/>
      <c r="R311"/>
      <c r="S311"/>
      <c r="T311"/>
      <c r="U311"/>
      <c r="V311"/>
      <c r="W311"/>
      <c r="X311"/>
      <c r="Y311"/>
      <c r="AA311"/>
      <c r="AD311"/>
      <c r="AF311"/>
      <c r="AH311"/>
      <c r="AJ311"/>
      <c r="AK311"/>
      <c r="AL311"/>
      <c r="AM311"/>
      <c r="AN311"/>
      <c r="AO311"/>
      <c r="AP311"/>
      <c r="AQ311"/>
      <c r="AR311"/>
      <c r="AS311"/>
      <c r="AT311"/>
      <c r="AU311"/>
      <c r="AW311"/>
      <c r="AZ311"/>
      <c r="BB311"/>
      <c r="BD311"/>
      <c r="BF311"/>
      <c r="BG311"/>
      <c r="BH311"/>
      <c r="BI311"/>
      <c r="BJ311"/>
      <c r="BK311"/>
      <c r="BL311"/>
      <c r="BM311"/>
      <c r="BN311"/>
      <c r="BO311"/>
      <c r="BP311"/>
      <c r="BQ311"/>
      <c r="BS311"/>
      <c r="BV311"/>
      <c r="BX311"/>
      <c r="BZ311"/>
      <c r="CB311"/>
      <c r="CC311"/>
      <c r="CD311"/>
      <c r="CE311"/>
      <c r="CF311"/>
      <c r="CG311"/>
      <c r="CH311"/>
      <c r="CI311"/>
      <c r="CJ311"/>
      <c r="CK311"/>
      <c r="CL311"/>
      <c r="CM311"/>
    </row>
    <row r="312" spans="2:91" hidden="1" x14ac:dyDescent="0.3">
      <c r="B312" s="61">
        <f t="shared" si="322"/>
        <v>82</v>
      </c>
      <c r="O312"/>
      <c r="P312"/>
      <c r="Q312"/>
      <c r="R312"/>
      <c r="S312"/>
      <c r="T312"/>
      <c r="U312"/>
      <c r="V312"/>
      <c r="W312"/>
      <c r="X312"/>
      <c r="Y312"/>
      <c r="AA312"/>
      <c r="AD312"/>
      <c r="AF312"/>
      <c r="AH312"/>
      <c r="AJ312"/>
      <c r="AK312"/>
      <c r="AL312"/>
      <c r="AM312"/>
      <c r="AN312"/>
      <c r="AO312"/>
      <c r="AP312"/>
      <c r="AQ312"/>
      <c r="AR312"/>
      <c r="AS312"/>
      <c r="AT312"/>
      <c r="AU312"/>
      <c r="AW312"/>
      <c r="AZ312"/>
      <c r="BB312"/>
      <c r="BD312"/>
      <c r="BF312"/>
      <c r="BG312"/>
      <c r="BH312"/>
      <c r="BI312"/>
      <c r="BJ312"/>
      <c r="BK312"/>
      <c r="BL312"/>
      <c r="BM312"/>
      <c r="BN312"/>
      <c r="BO312"/>
      <c r="BP312"/>
      <c r="BQ312"/>
      <c r="BS312"/>
      <c r="BV312"/>
      <c r="BX312"/>
      <c r="BZ312"/>
      <c r="CB312"/>
      <c r="CC312"/>
      <c r="CD312"/>
      <c r="CE312"/>
      <c r="CF312"/>
      <c r="CG312"/>
      <c r="CH312"/>
      <c r="CI312"/>
      <c r="CJ312"/>
      <c r="CK312"/>
      <c r="CL312"/>
      <c r="CM312"/>
    </row>
    <row r="313" spans="2:91" hidden="1" x14ac:dyDescent="0.3">
      <c r="B313" s="61">
        <f t="shared" si="322"/>
        <v>83</v>
      </c>
      <c r="O313"/>
      <c r="P313"/>
      <c r="Q313"/>
      <c r="R313"/>
      <c r="S313"/>
      <c r="T313"/>
      <c r="U313"/>
      <c r="V313"/>
      <c r="W313"/>
      <c r="X313"/>
      <c r="Y313"/>
      <c r="AA313"/>
      <c r="AD313"/>
      <c r="AF313"/>
      <c r="AH313"/>
      <c r="AJ313"/>
      <c r="AK313"/>
      <c r="AL313"/>
      <c r="AM313"/>
      <c r="AN313"/>
      <c r="AO313"/>
      <c r="AP313"/>
      <c r="AQ313"/>
      <c r="AR313"/>
      <c r="AS313"/>
      <c r="AT313"/>
      <c r="AU313"/>
      <c r="AW313"/>
      <c r="AZ313"/>
      <c r="BB313"/>
      <c r="BD313"/>
      <c r="BF313"/>
      <c r="BG313"/>
      <c r="BH313"/>
      <c r="BI313"/>
      <c r="BJ313"/>
      <c r="BK313"/>
      <c r="BL313"/>
      <c r="BM313"/>
      <c r="BN313"/>
      <c r="BO313"/>
      <c r="BP313"/>
      <c r="BQ313"/>
      <c r="BS313"/>
      <c r="BV313"/>
      <c r="BX313"/>
      <c r="BZ313"/>
      <c r="CB313"/>
      <c r="CC313"/>
      <c r="CD313"/>
      <c r="CE313"/>
      <c r="CF313"/>
      <c r="CG313"/>
      <c r="CH313"/>
      <c r="CI313"/>
      <c r="CJ313"/>
      <c r="CK313"/>
      <c r="CL313"/>
      <c r="CM313"/>
    </row>
    <row r="314" spans="2:91" hidden="1" x14ac:dyDescent="0.3">
      <c r="B314" s="61">
        <f t="shared" si="322"/>
        <v>84</v>
      </c>
      <c r="O314"/>
      <c r="P314"/>
      <c r="Q314"/>
      <c r="R314"/>
      <c r="S314"/>
      <c r="T314"/>
      <c r="U314"/>
      <c r="V314"/>
      <c r="W314"/>
      <c r="X314"/>
      <c r="Y314"/>
      <c r="AA314"/>
      <c r="AD314"/>
      <c r="AF314"/>
      <c r="AH314"/>
      <c r="AJ314"/>
      <c r="AK314"/>
      <c r="AL314"/>
      <c r="AM314"/>
      <c r="AN314"/>
      <c r="AO314"/>
      <c r="AP314"/>
      <c r="AQ314"/>
      <c r="AR314"/>
      <c r="AS314"/>
      <c r="AT314"/>
      <c r="AU314"/>
      <c r="AW314"/>
      <c r="AZ314"/>
      <c r="BB314"/>
      <c r="BD314"/>
      <c r="BF314"/>
      <c r="BG314"/>
      <c r="BH314"/>
      <c r="BI314"/>
      <c r="BJ314"/>
      <c r="BK314"/>
      <c r="BL314"/>
      <c r="BM314"/>
      <c r="BN314"/>
      <c r="BO314"/>
      <c r="BP314"/>
      <c r="BQ314"/>
      <c r="BS314"/>
      <c r="BV314"/>
      <c r="BX314"/>
      <c r="BZ314"/>
      <c r="CB314"/>
      <c r="CC314"/>
      <c r="CD314"/>
      <c r="CE314"/>
      <c r="CF314"/>
      <c r="CG314"/>
      <c r="CH314"/>
      <c r="CI314"/>
      <c r="CJ314"/>
      <c r="CK314"/>
      <c r="CL314"/>
      <c r="CM314"/>
    </row>
    <row r="315" spans="2:91" hidden="1" x14ac:dyDescent="0.3">
      <c r="B315" s="61">
        <f t="shared" si="322"/>
        <v>85</v>
      </c>
      <c r="O315"/>
      <c r="P315"/>
      <c r="Q315"/>
      <c r="R315"/>
      <c r="S315"/>
      <c r="T315"/>
      <c r="U315"/>
      <c r="V315"/>
      <c r="W315"/>
      <c r="X315"/>
      <c r="Y315"/>
      <c r="AA315"/>
      <c r="AD315"/>
      <c r="AF315"/>
      <c r="AH315"/>
      <c r="AJ315"/>
      <c r="AK315"/>
      <c r="AL315"/>
      <c r="AM315"/>
      <c r="AN315"/>
      <c r="AO315"/>
      <c r="AP315"/>
      <c r="AQ315"/>
      <c r="AR315"/>
      <c r="AS315"/>
      <c r="AT315"/>
      <c r="AU315"/>
      <c r="AW315"/>
      <c r="AZ315"/>
      <c r="BB315"/>
      <c r="BD315"/>
      <c r="BF315"/>
      <c r="BG315"/>
      <c r="BH315"/>
      <c r="BI315"/>
      <c r="BJ315"/>
      <c r="BK315"/>
      <c r="BL315"/>
      <c r="BM315"/>
      <c r="BN315"/>
      <c r="BO315"/>
      <c r="BP315"/>
      <c r="BQ315"/>
      <c r="BS315"/>
      <c r="BV315"/>
      <c r="BX315"/>
      <c r="BZ315"/>
      <c r="CB315"/>
      <c r="CC315"/>
      <c r="CD315"/>
      <c r="CE315"/>
      <c r="CF315"/>
      <c r="CG315"/>
      <c r="CH315"/>
      <c r="CI315"/>
      <c r="CJ315"/>
      <c r="CK315"/>
      <c r="CL315"/>
      <c r="CM315"/>
    </row>
    <row r="316" spans="2:91" hidden="1" x14ac:dyDescent="0.3">
      <c r="B316" s="61">
        <f t="shared" si="322"/>
        <v>86</v>
      </c>
      <c r="O316"/>
      <c r="P316"/>
      <c r="Q316"/>
      <c r="R316"/>
      <c r="S316"/>
      <c r="T316"/>
      <c r="U316"/>
      <c r="V316"/>
      <c r="W316"/>
      <c r="X316"/>
      <c r="Y316"/>
      <c r="AA316"/>
      <c r="AD316"/>
      <c r="AF316"/>
      <c r="AH316"/>
      <c r="AJ316"/>
      <c r="AK316"/>
      <c r="AL316"/>
      <c r="AM316"/>
      <c r="AN316"/>
      <c r="AO316"/>
      <c r="AP316"/>
      <c r="AQ316"/>
      <c r="AR316"/>
      <c r="AS316"/>
      <c r="AT316"/>
      <c r="AU316"/>
      <c r="AW316"/>
      <c r="AZ316"/>
      <c r="BB316"/>
      <c r="BD316"/>
      <c r="BF316"/>
      <c r="BG316"/>
      <c r="BH316"/>
      <c r="BI316"/>
      <c r="BJ316"/>
      <c r="BK316"/>
      <c r="BL316"/>
      <c r="BM316"/>
      <c r="BN316"/>
      <c r="BO316"/>
      <c r="BP316"/>
      <c r="BQ316"/>
      <c r="BS316"/>
      <c r="BV316"/>
      <c r="BX316"/>
      <c r="BZ316"/>
      <c r="CB316"/>
      <c r="CC316"/>
      <c r="CD316"/>
      <c r="CE316"/>
      <c r="CF316"/>
      <c r="CG316"/>
      <c r="CH316"/>
      <c r="CI316"/>
      <c r="CJ316"/>
      <c r="CK316"/>
      <c r="CL316"/>
      <c r="CM316"/>
    </row>
    <row r="317" spans="2:91" hidden="1" x14ac:dyDescent="0.3">
      <c r="B317" s="61">
        <f t="shared" si="322"/>
        <v>87</v>
      </c>
      <c r="O317"/>
      <c r="P317"/>
      <c r="Q317"/>
      <c r="R317"/>
      <c r="S317"/>
      <c r="T317"/>
      <c r="U317"/>
      <c r="V317"/>
      <c r="W317"/>
      <c r="X317"/>
      <c r="Y317"/>
      <c r="AA317"/>
      <c r="AD317"/>
      <c r="AF317"/>
      <c r="AH317"/>
      <c r="AJ317"/>
      <c r="AK317"/>
      <c r="AL317"/>
      <c r="AM317"/>
      <c r="AN317"/>
      <c r="AO317"/>
      <c r="AP317"/>
      <c r="AQ317"/>
      <c r="AR317"/>
      <c r="AS317"/>
      <c r="AT317"/>
      <c r="AU317"/>
      <c r="AW317"/>
      <c r="AZ317"/>
      <c r="BB317"/>
      <c r="BD317"/>
      <c r="BF317"/>
      <c r="BG317"/>
      <c r="BH317"/>
      <c r="BI317"/>
      <c r="BJ317"/>
      <c r="BK317"/>
      <c r="BL317"/>
      <c r="BM317"/>
      <c r="BN317"/>
      <c r="BO317"/>
      <c r="BP317"/>
      <c r="BQ317"/>
      <c r="BS317"/>
      <c r="BV317"/>
      <c r="BX317"/>
      <c r="BZ317"/>
      <c r="CB317"/>
      <c r="CC317"/>
      <c r="CD317"/>
      <c r="CE317"/>
      <c r="CF317"/>
      <c r="CG317"/>
      <c r="CH317"/>
      <c r="CI317"/>
      <c r="CJ317"/>
      <c r="CK317"/>
      <c r="CL317"/>
      <c r="CM317"/>
    </row>
    <row r="318" spans="2:91" hidden="1" x14ac:dyDescent="0.3">
      <c r="B318" s="61">
        <f t="shared" si="322"/>
        <v>88</v>
      </c>
      <c r="O318"/>
      <c r="P318"/>
      <c r="Q318"/>
      <c r="R318"/>
      <c r="S318"/>
      <c r="T318"/>
      <c r="U318"/>
      <c r="V318"/>
      <c r="W318"/>
      <c r="X318"/>
      <c r="Y318"/>
      <c r="AA318"/>
      <c r="AD318"/>
      <c r="AF318"/>
      <c r="AH318"/>
      <c r="AJ318"/>
      <c r="AK318"/>
      <c r="AL318"/>
      <c r="AM318"/>
      <c r="AN318"/>
      <c r="AO318"/>
      <c r="AP318"/>
      <c r="AQ318"/>
      <c r="AR318"/>
      <c r="AS318"/>
      <c r="AT318"/>
      <c r="AU318"/>
      <c r="AW318"/>
      <c r="AZ318"/>
      <c r="BB318"/>
      <c r="BD318"/>
      <c r="BF318"/>
      <c r="BG318"/>
      <c r="BH318"/>
      <c r="BI318"/>
      <c r="BJ318"/>
      <c r="BK318"/>
      <c r="BL318"/>
      <c r="BM318"/>
      <c r="BN318"/>
      <c r="BO318"/>
      <c r="BP318"/>
      <c r="BQ318"/>
      <c r="BS318"/>
      <c r="BV318"/>
      <c r="BX318"/>
      <c r="BZ318"/>
      <c r="CB318"/>
      <c r="CC318"/>
      <c r="CD318"/>
      <c r="CE318"/>
      <c r="CF318"/>
      <c r="CG318"/>
      <c r="CH318"/>
      <c r="CI318"/>
      <c r="CJ318"/>
      <c r="CK318"/>
      <c r="CL318"/>
      <c r="CM318"/>
    </row>
    <row r="319" spans="2:91" hidden="1" x14ac:dyDescent="0.3">
      <c r="B319" s="61">
        <f t="shared" si="322"/>
        <v>89</v>
      </c>
      <c r="O319"/>
      <c r="P319"/>
      <c r="Q319"/>
      <c r="R319"/>
      <c r="S319"/>
      <c r="T319"/>
      <c r="U319"/>
      <c r="V319"/>
      <c r="W319"/>
      <c r="X319"/>
      <c r="Y319"/>
      <c r="AA319"/>
      <c r="AD319"/>
      <c r="AF319"/>
      <c r="AH319"/>
      <c r="AJ319"/>
      <c r="AK319"/>
      <c r="AL319"/>
      <c r="AM319"/>
      <c r="AN319"/>
      <c r="AO319"/>
      <c r="AP319"/>
      <c r="AQ319"/>
      <c r="AR319"/>
      <c r="AS319"/>
      <c r="AT319"/>
      <c r="AU319"/>
      <c r="AW319"/>
      <c r="AZ319"/>
      <c r="BB319"/>
      <c r="BD319"/>
      <c r="BF319"/>
      <c r="BG319"/>
      <c r="BH319"/>
      <c r="BI319"/>
      <c r="BJ319"/>
      <c r="BK319"/>
      <c r="BL319"/>
      <c r="BM319"/>
      <c r="BN319"/>
      <c r="BO319"/>
      <c r="BP319"/>
      <c r="BQ319"/>
      <c r="BS319"/>
      <c r="BV319"/>
      <c r="BX319"/>
      <c r="BZ319"/>
      <c r="CB319"/>
      <c r="CC319"/>
      <c r="CD319"/>
      <c r="CE319"/>
      <c r="CF319"/>
      <c r="CG319"/>
      <c r="CH319"/>
      <c r="CI319"/>
      <c r="CJ319"/>
      <c r="CK319"/>
      <c r="CL319"/>
      <c r="CM319"/>
    </row>
    <row r="320" spans="2:91" hidden="1" x14ac:dyDescent="0.3">
      <c r="B320" s="61">
        <f t="shared" si="322"/>
        <v>90</v>
      </c>
      <c r="O320"/>
      <c r="P320"/>
      <c r="Q320"/>
      <c r="R320"/>
      <c r="S320"/>
      <c r="T320"/>
      <c r="U320"/>
      <c r="V320"/>
      <c r="W320"/>
      <c r="X320"/>
      <c r="Y320"/>
      <c r="AA320"/>
      <c r="AD320"/>
      <c r="AF320"/>
      <c r="AH320"/>
      <c r="AJ320"/>
      <c r="AK320"/>
      <c r="AL320"/>
      <c r="AM320"/>
      <c r="AN320"/>
      <c r="AO320"/>
      <c r="AP320"/>
      <c r="AQ320"/>
      <c r="AR320"/>
      <c r="AS320"/>
      <c r="AT320"/>
      <c r="AU320"/>
      <c r="AW320"/>
      <c r="AZ320"/>
      <c r="BB320"/>
      <c r="BD320"/>
      <c r="BF320"/>
      <c r="BG320"/>
      <c r="BH320"/>
      <c r="BI320"/>
      <c r="BJ320"/>
      <c r="BK320"/>
      <c r="BL320"/>
      <c r="BM320"/>
      <c r="BN320"/>
      <c r="BO320"/>
      <c r="BP320"/>
      <c r="BQ320"/>
      <c r="BS320"/>
      <c r="BV320"/>
      <c r="BX320"/>
      <c r="BZ320"/>
      <c r="CB320"/>
      <c r="CC320"/>
      <c r="CD320"/>
      <c r="CE320"/>
      <c r="CF320"/>
      <c r="CG320"/>
      <c r="CH320"/>
      <c r="CI320"/>
      <c r="CJ320"/>
      <c r="CK320"/>
      <c r="CL320"/>
      <c r="CM320"/>
    </row>
    <row r="321" spans="2:91" hidden="1" x14ac:dyDescent="0.3">
      <c r="B321" s="61">
        <f t="shared" si="322"/>
        <v>91</v>
      </c>
      <c r="O321"/>
      <c r="P321"/>
      <c r="Q321"/>
      <c r="R321"/>
      <c r="S321"/>
      <c r="T321"/>
      <c r="U321"/>
      <c r="V321"/>
      <c r="W321"/>
      <c r="X321"/>
      <c r="Y321"/>
      <c r="AA321"/>
      <c r="AD321"/>
      <c r="AF321"/>
      <c r="AH321"/>
      <c r="AJ321"/>
      <c r="AK321"/>
      <c r="AL321"/>
      <c r="AM321"/>
      <c r="AN321"/>
      <c r="AO321"/>
      <c r="AP321"/>
      <c r="AQ321"/>
      <c r="AR321"/>
      <c r="AS321"/>
      <c r="AT321"/>
      <c r="AU321"/>
      <c r="AW321"/>
      <c r="AZ321"/>
      <c r="BB321"/>
      <c r="BD321"/>
      <c r="BF321"/>
      <c r="BG321"/>
      <c r="BH321"/>
      <c r="BI321"/>
      <c r="BJ321"/>
      <c r="BK321"/>
      <c r="BL321"/>
      <c r="BM321"/>
      <c r="BN321"/>
      <c r="BO321"/>
      <c r="BP321"/>
      <c r="BQ321"/>
      <c r="BS321"/>
      <c r="BV321"/>
      <c r="BX321"/>
      <c r="BZ321"/>
      <c r="CB321"/>
      <c r="CC321"/>
      <c r="CD321"/>
      <c r="CE321"/>
      <c r="CF321"/>
      <c r="CG321"/>
      <c r="CH321"/>
      <c r="CI321"/>
      <c r="CJ321"/>
      <c r="CK321"/>
      <c r="CL321"/>
      <c r="CM321"/>
    </row>
    <row r="322" spans="2:91" hidden="1" x14ac:dyDescent="0.3">
      <c r="B322" s="61">
        <f t="shared" si="322"/>
        <v>92</v>
      </c>
      <c r="O322"/>
      <c r="P322"/>
      <c r="Q322"/>
      <c r="R322"/>
      <c r="S322"/>
      <c r="T322"/>
      <c r="U322"/>
      <c r="V322"/>
      <c r="W322"/>
      <c r="X322"/>
      <c r="Y322"/>
      <c r="AA322"/>
      <c r="AD322"/>
      <c r="AF322"/>
      <c r="AH322"/>
      <c r="AJ322"/>
      <c r="AK322"/>
      <c r="AL322"/>
      <c r="AM322"/>
      <c r="AN322"/>
      <c r="AO322"/>
      <c r="AP322"/>
      <c r="AQ322"/>
      <c r="AR322"/>
      <c r="AS322"/>
      <c r="AT322"/>
      <c r="AU322"/>
      <c r="AW322"/>
      <c r="AZ322"/>
      <c r="BB322"/>
      <c r="BD322"/>
      <c r="BF322"/>
      <c r="BG322"/>
      <c r="BH322"/>
      <c r="BI322"/>
      <c r="BJ322"/>
      <c r="BK322"/>
      <c r="BL322"/>
      <c r="BM322"/>
      <c r="BN322"/>
      <c r="BO322"/>
      <c r="BP322"/>
      <c r="BQ322"/>
      <c r="BS322"/>
      <c r="BV322"/>
      <c r="BX322"/>
      <c r="BZ322"/>
      <c r="CB322"/>
      <c r="CC322"/>
      <c r="CD322"/>
      <c r="CE322"/>
      <c r="CF322"/>
      <c r="CG322"/>
      <c r="CH322"/>
      <c r="CI322"/>
      <c r="CJ322"/>
      <c r="CK322"/>
      <c r="CL322"/>
      <c r="CM322"/>
    </row>
    <row r="323" spans="2:91" hidden="1" x14ac:dyDescent="0.3">
      <c r="B323" s="61">
        <f t="shared" si="322"/>
        <v>93</v>
      </c>
      <c r="O323"/>
      <c r="P323"/>
      <c r="Q323"/>
      <c r="R323"/>
      <c r="S323"/>
      <c r="T323"/>
      <c r="U323"/>
      <c r="V323"/>
      <c r="W323"/>
      <c r="X323"/>
      <c r="Y323"/>
      <c r="AA323"/>
      <c r="AD323"/>
      <c r="AF323"/>
      <c r="AH323"/>
      <c r="AJ323"/>
      <c r="AK323"/>
      <c r="AL323"/>
      <c r="AM323"/>
      <c r="AN323"/>
      <c r="AO323"/>
      <c r="AP323"/>
      <c r="AQ323"/>
      <c r="AR323"/>
      <c r="AS323"/>
      <c r="AT323"/>
      <c r="AU323"/>
      <c r="AW323"/>
      <c r="AZ323"/>
      <c r="BB323"/>
      <c r="BD323"/>
      <c r="BF323"/>
      <c r="BG323"/>
      <c r="BH323"/>
      <c r="BI323"/>
      <c r="BJ323"/>
      <c r="BK323"/>
      <c r="BL323"/>
      <c r="BM323"/>
      <c r="BN323"/>
      <c r="BO323"/>
      <c r="BP323"/>
      <c r="BQ323"/>
      <c r="BS323"/>
      <c r="BV323"/>
      <c r="BX323"/>
      <c r="BZ323"/>
      <c r="CB323"/>
      <c r="CC323"/>
      <c r="CD323"/>
      <c r="CE323"/>
      <c r="CF323"/>
      <c r="CG323"/>
      <c r="CH323"/>
      <c r="CI323"/>
      <c r="CJ323"/>
      <c r="CK323"/>
      <c r="CL323"/>
      <c r="CM323"/>
    </row>
    <row r="324" spans="2:91" hidden="1" x14ac:dyDescent="0.3">
      <c r="B324" s="61">
        <f t="shared" si="322"/>
        <v>94</v>
      </c>
      <c r="O324"/>
      <c r="P324"/>
      <c r="Q324"/>
      <c r="R324"/>
      <c r="S324"/>
      <c r="T324"/>
      <c r="U324"/>
      <c r="V324"/>
      <c r="W324"/>
      <c r="X324"/>
      <c r="Y324"/>
      <c r="AA324"/>
      <c r="AD324"/>
      <c r="AF324"/>
      <c r="AH324"/>
      <c r="AJ324"/>
      <c r="AK324"/>
      <c r="AL324"/>
      <c r="AM324"/>
      <c r="AN324"/>
      <c r="AO324"/>
      <c r="AP324"/>
      <c r="AQ324"/>
      <c r="AR324"/>
      <c r="AS324"/>
      <c r="AT324"/>
      <c r="AU324"/>
      <c r="AW324"/>
      <c r="AZ324"/>
      <c r="BB324"/>
      <c r="BD324"/>
      <c r="BF324"/>
      <c r="BG324"/>
      <c r="BH324"/>
      <c r="BI324"/>
      <c r="BJ324"/>
      <c r="BK324"/>
      <c r="BL324"/>
      <c r="BM324"/>
      <c r="BN324"/>
      <c r="BO324"/>
      <c r="BP324"/>
      <c r="BQ324"/>
      <c r="BS324"/>
      <c r="BV324"/>
      <c r="BX324"/>
      <c r="BZ324"/>
      <c r="CB324"/>
      <c r="CC324"/>
      <c r="CD324"/>
      <c r="CE324"/>
      <c r="CF324"/>
      <c r="CG324"/>
      <c r="CH324"/>
      <c r="CI324"/>
      <c r="CJ324"/>
      <c r="CK324"/>
      <c r="CL324"/>
      <c r="CM324"/>
    </row>
    <row r="325" spans="2:91" hidden="1" x14ac:dyDescent="0.3">
      <c r="B325" s="61">
        <f t="shared" si="322"/>
        <v>95</v>
      </c>
      <c r="O325"/>
      <c r="P325"/>
      <c r="Q325"/>
      <c r="R325"/>
      <c r="S325"/>
      <c r="T325"/>
      <c r="U325"/>
      <c r="V325"/>
      <c r="W325"/>
      <c r="X325"/>
      <c r="Y325"/>
      <c r="AA325"/>
      <c r="AD325"/>
      <c r="AF325"/>
      <c r="AH325"/>
      <c r="AJ325"/>
      <c r="AK325"/>
      <c r="AL325"/>
      <c r="AM325"/>
      <c r="AN325"/>
      <c r="AO325"/>
      <c r="AP325"/>
      <c r="AQ325"/>
      <c r="AR325"/>
      <c r="AS325"/>
      <c r="AT325"/>
      <c r="AU325"/>
      <c r="AW325"/>
      <c r="AZ325"/>
      <c r="BB325"/>
      <c r="BD325"/>
      <c r="BF325"/>
      <c r="BG325"/>
      <c r="BH325"/>
      <c r="BI325"/>
      <c r="BJ325"/>
      <c r="BK325"/>
      <c r="BL325"/>
      <c r="BM325"/>
      <c r="BN325"/>
      <c r="BO325"/>
      <c r="BP325"/>
      <c r="BQ325"/>
      <c r="BS325"/>
      <c r="BV325"/>
      <c r="BX325"/>
      <c r="BZ325"/>
      <c r="CB325"/>
      <c r="CC325"/>
      <c r="CD325"/>
      <c r="CE325"/>
      <c r="CF325"/>
      <c r="CG325"/>
      <c r="CH325"/>
      <c r="CI325"/>
      <c r="CJ325"/>
      <c r="CK325"/>
      <c r="CL325"/>
      <c r="CM325"/>
    </row>
    <row r="326" spans="2:91" hidden="1" x14ac:dyDescent="0.3">
      <c r="B326" s="61">
        <f t="shared" si="322"/>
        <v>96</v>
      </c>
      <c r="O326"/>
      <c r="P326"/>
      <c r="Q326"/>
      <c r="R326"/>
      <c r="S326"/>
      <c r="T326"/>
      <c r="U326"/>
      <c r="V326"/>
      <c r="W326"/>
      <c r="X326"/>
      <c r="Y326"/>
      <c r="AA326"/>
      <c r="AD326"/>
      <c r="AF326"/>
      <c r="AH326"/>
      <c r="AJ326"/>
      <c r="AK326"/>
      <c r="AL326"/>
      <c r="AM326"/>
      <c r="AN326"/>
      <c r="AO326"/>
      <c r="AP326"/>
      <c r="AQ326"/>
      <c r="AR326"/>
      <c r="AS326"/>
      <c r="AT326"/>
      <c r="AU326"/>
      <c r="AW326"/>
      <c r="AZ326"/>
      <c r="BB326"/>
      <c r="BD326"/>
      <c r="BF326"/>
      <c r="BG326"/>
      <c r="BH326"/>
      <c r="BI326"/>
      <c r="BJ326"/>
      <c r="BK326"/>
      <c r="BL326"/>
      <c r="BM326"/>
      <c r="BN326"/>
      <c r="BO326"/>
      <c r="BP326"/>
      <c r="BQ326"/>
      <c r="BS326"/>
      <c r="BV326"/>
      <c r="BX326"/>
      <c r="BZ326"/>
      <c r="CB326"/>
      <c r="CC326"/>
      <c r="CD326"/>
      <c r="CE326"/>
      <c r="CF326"/>
      <c r="CG326"/>
      <c r="CH326"/>
      <c r="CI326"/>
      <c r="CJ326"/>
      <c r="CK326"/>
      <c r="CL326"/>
      <c r="CM326"/>
    </row>
    <row r="327" spans="2:91" hidden="1" x14ac:dyDescent="0.3">
      <c r="B327" s="61">
        <f t="shared" si="322"/>
        <v>97</v>
      </c>
      <c r="O327"/>
      <c r="P327"/>
      <c r="Q327"/>
      <c r="R327"/>
      <c r="S327"/>
      <c r="T327"/>
      <c r="U327"/>
      <c r="V327"/>
      <c r="W327"/>
      <c r="X327"/>
      <c r="Y327"/>
      <c r="AA327"/>
      <c r="AD327"/>
      <c r="AF327"/>
      <c r="AH327"/>
      <c r="AJ327"/>
      <c r="AK327"/>
      <c r="AL327"/>
      <c r="AM327"/>
      <c r="AN327"/>
      <c r="AO327"/>
      <c r="AP327"/>
      <c r="AQ327"/>
      <c r="AR327"/>
      <c r="AS327"/>
      <c r="AT327"/>
      <c r="AU327"/>
      <c r="AW327"/>
      <c r="AZ327"/>
      <c r="BB327"/>
      <c r="BD327"/>
      <c r="BF327"/>
      <c r="BG327"/>
      <c r="BH327"/>
      <c r="BI327"/>
      <c r="BJ327"/>
      <c r="BK327"/>
      <c r="BL327"/>
      <c r="BM327"/>
      <c r="BN327"/>
      <c r="BO327"/>
      <c r="BP327"/>
      <c r="BQ327"/>
      <c r="BS327"/>
      <c r="BV327"/>
      <c r="BX327"/>
      <c r="BZ327"/>
      <c r="CB327"/>
      <c r="CC327"/>
      <c r="CD327"/>
      <c r="CE327"/>
      <c r="CF327"/>
      <c r="CG327"/>
      <c r="CH327"/>
      <c r="CI327"/>
      <c r="CJ327"/>
      <c r="CK327"/>
      <c r="CL327"/>
      <c r="CM327"/>
    </row>
    <row r="328" spans="2:91" hidden="1" x14ac:dyDescent="0.3">
      <c r="B328" s="61">
        <f t="shared" si="322"/>
        <v>98</v>
      </c>
      <c r="O328"/>
      <c r="P328"/>
      <c r="Q328"/>
      <c r="R328"/>
      <c r="S328"/>
      <c r="T328"/>
      <c r="U328"/>
      <c r="V328"/>
      <c r="W328"/>
      <c r="X328"/>
      <c r="Y328"/>
      <c r="AA328"/>
      <c r="AD328"/>
      <c r="AF328"/>
      <c r="AH328"/>
      <c r="AJ328"/>
      <c r="AK328"/>
      <c r="AL328"/>
      <c r="AM328"/>
      <c r="AN328"/>
      <c r="AO328"/>
      <c r="AP328"/>
      <c r="AQ328"/>
      <c r="AR328"/>
      <c r="AS328"/>
      <c r="AT328"/>
      <c r="AU328"/>
      <c r="AW328"/>
      <c r="AZ328"/>
      <c r="BB328"/>
      <c r="BD328"/>
      <c r="BF328"/>
      <c r="BG328"/>
      <c r="BH328"/>
      <c r="BI328"/>
      <c r="BJ328"/>
      <c r="BK328"/>
      <c r="BL328"/>
      <c r="BM328"/>
      <c r="BN328"/>
      <c r="BO328"/>
      <c r="BP328"/>
      <c r="BQ328"/>
      <c r="BS328"/>
      <c r="BV328"/>
      <c r="BX328"/>
      <c r="BZ328"/>
      <c r="CB328"/>
      <c r="CC328"/>
      <c r="CD328"/>
      <c r="CE328"/>
      <c r="CF328"/>
      <c r="CG328"/>
      <c r="CH328"/>
      <c r="CI328"/>
      <c r="CJ328"/>
      <c r="CK328"/>
      <c r="CL328"/>
      <c r="CM328"/>
    </row>
    <row r="329" spans="2:91" hidden="1" x14ac:dyDescent="0.3">
      <c r="B329" s="61">
        <f t="shared" si="322"/>
        <v>99</v>
      </c>
      <c r="O329"/>
      <c r="P329"/>
      <c r="Q329"/>
      <c r="R329"/>
      <c r="S329"/>
      <c r="T329"/>
      <c r="U329"/>
      <c r="V329"/>
      <c r="W329"/>
      <c r="X329"/>
      <c r="Y329"/>
      <c r="AA329"/>
      <c r="AD329"/>
      <c r="AF329"/>
      <c r="AH329"/>
      <c r="AJ329"/>
      <c r="AK329"/>
      <c r="AL329"/>
      <c r="AM329"/>
      <c r="AN329"/>
      <c r="AO329"/>
      <c r="AP329"/>
      <c r="AQ329"/>
      <c r="AR329"/>
      <c r="AS329"/>
      <c r="AT329"/>
      <c r="AU329"/>
      <c r="AW329"/>
      <c r="AZ329"/>
      <c r="BB329"/>
      <c r="BD329"/>
      <c r="BF329"/>
      <c r="BG329"/>
      <c r="BH329"/>
      <c r="BI329"/>
      <c r="BJ329"/>
      <c r="BK329"/>
      <c r="BL329"/>
      <c r="BM329"/>
      <c r="BN329"/>
      <c r="BO329"/>
      <c r="BP329"/>
      <c r="BQ329"/>
      <c r="BS329"/>
      <c r="BV329"/>
      <c r="BX329"/>
      <c r="BZ329"/>
      <c r="CB329"/>
      <c r="CC329"/>
      <c r="CD329"/>
      <c r="CE329"/>
      <c r="CF329"/>
      <c r="CG329"/>
      <c r="CH329"/>
      <c r="CI329"/>
      <c r="CJ329"/>
      <c r="CK329"/>
      <c r="CL329"/>
      <c r="CM329"/>
    </row>
    <row r="330" spans="2:91" hidden="1" x14ac:dyDescent="0.3">
      <c r="B330" s="61">
        <f t="shared" si="322"/>
        <v>100</v>
      </c>
      <c r="O330"/>
      <c r="P330"/>
      <c r="Q330"/>
      <c r="R330"/>
      <c r="S330"/>
      <c r="T330"/>
      <c r="U330"/>
      <c r="V330"/>
      <c r="W330"/>
      <c r="X330"/>
      <c r="Y330"/>
      <c r="AA330"/>
      <c r="AD330"/>
      <c r="AF330"/>
      <c r="AH330"/>
      <c r="AJ330"/>
      <c r="AK330"/>
      <c r="AL330"/>
      <c r="AM330"/>
      <c r="AN330"/>
      <c r="AO330"/>
      <c r="AP330"/>
      <c r="AQ330"/>
      <c r="AR330"/>
      <c r="AS330"/>
      <c r="AT330"/>
      <c r="AU330"/>
      <c r="AW330"/>
      <c r="AZ330"/>
      <c r="BB330"/>
      <c r="BD330"/>
      <c r="BF330"/>
      <c r="BG330"/>
      <c r="BH330"/>
      <c r="BI330"/>
      <c r="BJ330"/>
      <c r="BK330"/>
      <c r="BL330"/>
      <c r="BM330"/>
      <c r="BN330"/>
      <c r="BO330"/>
      <c r="BP330"/>
      <c r="BQ330"/>
      <c r="BS330"/>
      <c r="BV330"/>
      <c r="BX330"/>
      <c r="BZ330"/>
      <c r="CB330"/>
      <c r="CC330"/>
      <c r="CD330"/>
      <c r="CE330"/>
      <c r="CF330"/>
      <c r="CG330"/>
      <c r="CH330"/>
      <c r="CI330"/>
      <c r="CJ330"/>
      <c r="CK330"/>
      <c r="CL330"/>
      <c r="CM330"/>
    </row>
    <row r="331" spans="2:91" hidden="1" x14ac:dyDescent="0.3">
      <c r="B331" s="61">
        <f t="shared" si="322"/>
        <v>101</v>
      </c>
      <c r="O331"/>
      <c r="P331"/>
      <c r="Q331"/>
      <c r="R331"/>
      <c r="S331"/>
      <c r="T331"/>
      <c r="U331"/>
      <c r="V331"/>
      <c r="W331"/>
      <c r="X331"/>
      <c r="Y331"/>
      <c r="AA331"/>
      <c r="AD331"/>
      <c r="AF331"/>
      <c r="AH331"/>
      <c r="AJ331"/>
      <c r="AK331"/>
      <c r="AL331"/>
      <c r="AM331"/>
      <c r="AN331"/>
      <c r="AO331"/>
      <c r="AP331"/>
      <c r="AQ331"/>
      <c r="AR331"/>
      <c r="AS331"/>
      <c r="AT331"/>
      <c r="AU331"/>
      <c r="AW331"/>
      <c r="AZ331"/>
      <c r="BB331"/>
      <c r="BD331"/>
      <c r="BF331"/>
      <c r="BG331"/>
      <c r="BH331"/>
      <c r="BI331"/>
      <c r="BJ331"/>
      <c r="BK331"/>
      <c r="BL331"/>
      <c r="BM331"/>
      <c r="BN331"/>
      <c r="BO331"/>
      <c r="BP331"/>
      <c r="BQ331"/>
      <c r="BS331"/>
      <c r="BV331"/>
      <c r="BX331"/>
      <c r="BZ331"/>
      <c r="CB331"/>
      <c r="CC331"/>
      <c r="CD331"/>
      <c r="CE331"/>
      <c r="CF331"/>
      <c r="CG331"/>
      <c r="CH331"/>
      <c r="CI331"/>
      <c r="CJ331"/>
      <c r="CK331"/>
      <c r="CL331"/>
      <c r="CM331"/>
    </row>
    <row r="332" spans="2:91" hidden="1" x14ac:dyDescent="0.3">
      <c r="B332" s="61">
        <f t="shared" si="322"/>
        <v>102</v>
      </c>
      <c r="O332"/>
      <c r="P332"/>
      <c r="Q332"/>
      <c r="R332"/>
      <c r="S332"/>
      <c r="T332"/>
      <c r="U332"/>
      <c r="V332"/>
      <c r="W332"/>
      <c r="X332"/>
      <c r="Y332"/>
      <c r="AA332"/>
      <c r="AD332"/>
      <c r="AF332"/>
      <c r="AH332"/>
      <c r="AJ332"/>
      <c r="AK332"/>
      <c r="AL332"/>
      <c r="AM332"/>
      <c r="AN332"/>
      <c r="AO332"/>
      <c r="AP332"/>
      <c r="AQ332"/>
      <c r="AR332"/>
      <c r="AS332"/>
      <c r="AT332"/>
      <c r="AU332"/>
      <c r="AW332"/>
      <c r="AZ332"/>
      <c r="BB332"/>
      <c r="BD332"/>
      <c r="BF332"/>
      <c r="BG332"/>
      <c r="BH332"/>
      <c r="BI332"/>
      <c r="BJ332"/>
      <c r="BK332"/>
      <c r="BL332"/>
      <c r="BM332"/>
      <c r="BN332"/>
      <c r="BO332"/>
      <c r="BP332"/>
      <c r="BQ332"/>
      <c r="BS332"/>
      <c r="BV332"/>
      <c r="BX332"/>
      <c r="BZ332"/>
      <c r="CB332"/>
      <c r="CC332"/>
      <c r="CD332"/>
      <c r="CE332"/>
      <c r="CF332"/>
      <c r="CG332"/>
      <c r="CH332"/>
      <c r="CI332"/>
      <c r="CJ332"/>
      <c r="CK332"/>
      <c r="CL332"/>
      <c r="CM332"/>
    </row>
    <row r="333" spans="2:91" hidden="1" x14ac:dyDescent="0.3">
      <c r="B333" s="61">
        <f t="shared" si="322"/>
        <v>103</v>
      </c>
      <c r="O333"/>
      <c r="P333"/>
      <c r="Q333"/>
      <c r="R333"/>
      <c r="S333"/>
      <c r="T333"/>
      <c r="U333"/>
      <c r="V333"/>
      <c r="W333"/>
      <c r="X333"/>
      <c r="Y333"/>
      <c r="AA333"/>
      <c r="AD333"/>
      <c r="AF333"/>
      <c r="AH333"/>
      <c r="AJ333"/>
      <c r="AK333"/>
      <c r="AL333"/>
      <c r="AM333"/>
      <c r="AN333"/>
      <c r="AO333"/>
      <c r="AP333"/>
      <c r="AQ333"/>
      <c r="AR333"/>
      <c r="AS333"/>
      <c r="AT333"/>
      <c r="AU333"/>
      <c r="AW333"/>
      <c r="AZ333"/>
      <c r="BB333"/>
      <c r="BD333"/>
      <c r="BF333"/>
      <c r="BG333"/>
      <c r="BH333"/>
      <c r="BI333"/>
      <c r="BJ333"/>
      <c r="BK333"/>
      <c r="BL333"/>
      <c r="BM333"/>
      <c r="BN333"/>
      <c r="BO333"/>
      <c r="BP333"/>
      <c r="BQ333"/>
      <c r="BS333"/>
      <c r="BV333"/>
      <c r="BX333"/>
      <c r="BZ333"/>
      <c r="CB333"/>
      <c r="CC333"/>
      <c r="CD333"/>
      <c r="CE333"/>
      <c r="CF333"/>
      <c r="CG333"/>
      <c r="CH333"/>
      <c r="CI333"/>
      <c r="CJ333"/>
      <c r="CK333"/>
      <c r="CL333"/>
      <c r="CM333"/>
    </row>
    <row r="334" spans="2:91" hidden="1" x14ac:dyDescent="0.3">
      <c r="B334" s="61">
        <f t="shared" si="322"/>
        <v>104</v>
      </c>
      <c r="O334"/>
      <c r="P334"/>
      <c r="Q334"/>
      <c r="R334"/>
      <c r="S334"/>
      <c r="T334"/>
      <c r="U334"/>
      <c r="V334"/>
      <c r="W334"/>
      <c r="X334"/>
      <c r="Y334"/>
      <c r="AA334"/>
      <c r="AD334"/>
      <c r="AF334"/>
      <c r="AH334"/>
      <c r="AJ334"/>
      <c r="AK334"/>
      <c r="AL334"/>
      <c r="AM334"/>
      <c r="AN334"/>
      <c r="AO334"/>
      <c r="AP334"/>
      <c r="AQ334"/>
      <c r="AR334"/>
      <c r="AS334"/>
      <c r="AT334"/>
      <c r="AU334"/>
      <c r="AW334"/>
      <c r="AZ334"/>
      <c r="BB334"/>
      <c r="BD334"/>
      <c r="BF334"/>
      <c r="BG334"/>
      <c r="BH334"/>
      <c r="BI334"/>
      <c r="BJ334"/>
      <c r="BK334"/>
      <c r="BL334"/>
      <c r="BM334"/>
      <c r="BN334"/>
      <c r="BO334"/>
      <c r="BP334"/>
      <c r="BQ334"/>
      <c r="BS334"/>
      <c r="BV334"/>
      <c r="BX334"/>
      <c r="BZ334"/>
      <c r="CB334"/>
      <c r="CC334"/>
      <c r="CD334"/>
      <c r="CE334"/>
      <c r="CF334"/>
      <c r="CG334"/>
      <c r="CH334"/>
      <c r="CI334"/>
      <c r="CJ334"/>
      <c r="CK334"/>
      <c r="CL334"/>
      <c r="CM334"/>
    </row>
    <row r="335" spans="2:91" hidden="1" x14ac:dyDescent="0.3">
      <c r="B335" s="61">
        <f t="shared" si="322"/>
        <v>105</v>
      </c>
      <c r="O335"/>
      <c r="P335"/>
      <c r="Q335"/>
      <c r="R335"/>
      <c r="S335"/>
      <c r="T335"/>
      <c r="U335"/>
      <c r="V335"/>
      <c r="W335"/>
      <c r="X335"/>
      <c r="Y335"/>
      <c r="AA335"/>
      <c r="AD335"/>
      <c r="AF335"/>
      <c r="AH335"/>
      <c r="AJ335"/>
      <c r="AK335"/>
      <c r="AL335"/>
      <c r="AM335"/>
      <c r="AN335"/>
      <c r="AO335"/>
      <c r="AP335"/>
      <c r="AQ335"/>
      <c r="AR335"/>
      <c r="AS335"/>
      <c r="AT335"/>
      <c r="AU335"/>
      <c r="AW335"/>
      <c r="AZ335"/>
      <c r="BB335"/>
      <c r="BD335"/>
      <c r="BF335"/>
      <c r="BG335"/>
      <c r="BH335"/>
      <c r="BI335"/>
      <c r="BJ335"/>
      <c r="BK335"/>
      <c r="BL335"/>
      <c r="BM335"/>
      <c r="BN335"/>
      <c r="BO335"/>
      <c r="BP335"/>
      <c r="BQ335"/>
      <c r="BS335"/>
      <c r="BV335"/>
      <c r="BX335"/>
      <c r="BZ335"/>
      <c r="CB335"/>
      <c r="CC335"/>
      <c r="CD335"/>
      <c r="CE335"/>
      <c r="CF335"/>
      <c r="CG335"/>
      <c r="CH335"/>
      <c r="CI335"/>
      <c r="CJ335"/>
      <c r="CK335"/>
      <c r="CL335"/>
      <c r="CM335"/>
    </row>
    <row r="336" spans="2:91" hidden="1" x14ac:dyDescent="0.3">
      <c r="B336" s="61">
        <f t="shared" si="322"/>
        <v>106</v>
      </c>
      <c r="O336"/>
      <c r="P336"/>
      <c r="Q336"/>
      <c r="R336"/>
      <c r="S336"/>
      <c r="T336"/>
      <c r="U336"/>
      <c r="V336"/>
      <c r="W336"/>
      <c r="X336"/>
      <c r="Y336"/>
      <c r="AA336"/>
      <c r="AD336"/>
      <c r="AF336"/>
      <c r="AH336"/>
      <c r="AJ336"/>
      <c r="AK336"/>
      <c r="AL336"/>
      <c r="AM336"/>
      <c r="AN336"/>
      <c r="AO336"/>
      <c r="AP336"/>
      <c r="AQ336"/>
      <c r="AR336"/>
      <c r="AS336"/>
      <c r="AT336"/>
      <c r="AU336"/>
      <c r="AW336"/>
      <c r="AZ336"/>
      <c r="BB336"/>
      <c r="BD336"/>
      <c r="BF336"/>
      <c r="BG336"/>
      <c r="BH336"/>
      <c r="BI336"/>
      <c r="BJ336"/>
      <c r="BK336"/>
      <c r="BL336"/>
      <c r="BM336"/>
      <c r="BN336"/>
      <c r="BO336"/>
      <c r="BP336"/>
      <c r="BQ336"/>
      <c r="BS336"/>
      <c r="BV336"/>
      <c r="BX336"/>
      <c r="BZ336"/>
      <c r="CB336"/>
      <c r="CC336"/>
      <c r="CD336"/>
      <c r="CE336"/>
      <c r="CF336"/>
      <c r="CG336"/>
      <c r="CH336"/>
      <c r="CI336"/>
      <c r="CJ336"/>
      <c r="CK336"/>
      <c r="CL336"/>
      <c r="CM336"/>
    </row>
    <row r="337" spans="2:91" hidden="1" x14ac:dyDescent="0.3">
      <c r="B337" s="61">
        <f t="shared" si="322"/>
        <v>107</v>
      </c>
      <c r="O337"/>
      <c r="P337"/>
      <c r="Q337"/>
      <c r="R337"/>
      <c r="S337"/>
      <c r="T337"/>
      <c r="U337"/>
      <c r="V337"/>
      <c r="W337"/>
      <c r="X337"/>
      <c r="Y337"/>
      <c r="AA337"/>
      <c r="AD337"/>
      <c r="AF337"/>
      <c r="AH337"/>
      <c r="AJ337"/>
      <c r="AK337"/>
      <c r="AL337"/>
      <c r="AM337"/>
      <c r="AN337"/>
      <c r="AO337"/>
      <c r="AP337"/>
      <c r="AQ337"/>
      <c r="AR337"/>
      <c r="AS337"/>
      <c r="AT337"/>
      <c r="AU337"/>
      <c r="AW337"/>
      <c r="AZ337"/>
      <c r="BB337"/>
      <c r="BD337"/>
      <c r="BF337"/>
      <c r="BG337"/>
      <c r="BH337"/>
      <c r="BI337"/>
      <c r="BJ337"/>
      <c r="BK337"/>
      <c r="BL337"/>
      <c r="BM337"/>
      <c r="BN337"/>
      <c r="BO337"/>
      <c r="BP337"/>
      <c r="BQ337"/>
      <c r="BS337"/>
      <c r="BV337"/>
      <c r="BX337"/>
      <c r="BZ337"/>
      <c r="CB337"/>
      <c r="CC337"/>
      <c r="CD337"/>
      <c r="CE337"/>
      <c r="CF337"/>
      <c r="CG337"/>
      <c r="CH337"/>
      <c r="CI337"/>
      <c r="CJ337"/>
      <c r="CK337"/>
      <c r="CL337"/>
      <c r="CM337"/>
    </row>
    <row r="338" spans="2:91" hidden="1" x14ac:dyDescent="0.3">
      <c r="B338" s="61">
        <f t="shared" si="322"/>
        <v>108</v>
      </c>
      <c r="O338"/>
      <c r="P338"/>
      <c r="Q338"/>
      <c r="R338"/>
      <c r="S338"/>
      <c r="T338"/>
      <c r="U338"/>
      <c r="V338"/>
      <c r="W338"/>
      <c r="X338"/>
      <c r="Y338"/>
      <c r="AA338"/>
      <c r="AD338"/>
      <c r="AF338"/>
      <c r="AH338"/>
      <c r="AJ338"/>
      <c r="AK338"/>
      <c r="AL338"/>
      <c r="AM338"/>
      <c r="AN338"/>
      <c r="AO338"/>
      <c r="AP338"/>
      <c r="AQ338"/>
      <c r="AR338"/>
      <c r="AS338"/>
      <c r="AT338"/>
      <c r="AU338"/>
      <c r="AW338"/>
      <c r="AZ338"/>
      <c r="BB338"/>
      <c r="BD338"/>
      <c r="BF338"/>
      <c r="BG338"/>
      <c r="BH338"/>
      <c r="BI338"/>
      <c r="BJ338"/>
      <c r="BK338"/>
      <c r="BL338"/>
      <c r="BM338"/>
      <c r="BN338"/>
      <c r="BO338"/>
      <c r="BP338"/>
      <c r="BQ338"/>
      <c r="BS338"/>
      <c r="BV338"/>
      <c r="BX338"/>
      <c r="BZ338"/>
      <c r="CB338"/>
      <c r="CC338"/>
      <c r="CD338"/>
      <c r="CE338"/>
      <c r="CF338"/>
      <c r="CG338"/>
      <c r="CH338"/>
      <c r="CI338"/>
      <c r="CJ338"/>
      <c r="CK338"/>
      <c r="CL338"/>
      <c r="CM338"/>
    </row>
    <row r="339" spans="2:91" hidden="1" x14ac:dyDescent="0.3">
      <c r="B339" s="61">
        <f t="shared" si="322"/>
        <v>109</v>
      </c>
      <c r="O339"/>
      <c r="P339"/>
      <c r="Q339"/>
      <c r="R339"/>
      <c r="S339"/>
      <c r="T339"/>
      <c r="U339"/>
      <c r="V339"/>
      <c r="W339"/>
      <c r="X339"/>
      <c r="Y339"/>
      <c r="AA339"/>
      <c r="AD339"/>
      <c r="AF339"/>
      <c r="AH339"/>
      <c r="AJ339"/>
      <c r="AK339"/>
      <c r="AL339"/>
      <c r="AM339"/>
      <c r="AN339"/>
      <c r="AO339"/>
      <c r="AP339"/>
      <c r="AQ339"/>
      <c r="AR339"/>
      <c r="AS339"/>
      <c r="AT339"/>
      <c r="AU339"/>
      <c r="AW339"/>
      <c r="AZ339"/>
      <c r="BB339"/>
      <c r="BD339"/>
      <c r="BF339"/>
      <c r="BG339"/>
      <c r="BH339"/>
      <c r="BI339"/>
      <c r="BJ339"/>
      <c r="BK339"/>
      <c r="BL339"/>
      <c r="BM339"/>
      <c r="BN339"/>
      <c r="BO339"/>
      <c r="BP339"/>
      <c r="BQ339"/>
      <c r="BS339"/>
      <c r="BV339"/>
      <c r="BX339"/>
      <c r="BZ339"/>
      <c r="CB339"/>
      <c r="CC339"/>
      <c r="CD339"/>
      <c r="CE339"/>
      <c r="CF339"/>
      <c r="CG339"/>
      <c r="CH339"/>
      <c r="CI339"/>
      <c r="CJ339"/>
      <c r="CK339"/>
      <c r="CL339"/>
      <c r="CM339"/>
    </row>
    <row r="340" spans="2:91" hidden="1" x14ac:dyDescent="0.3">
      <c r="B340" s="61">
        <f t="shared" si="322"/>
        <v>110</v>
      </c>
      <c r="O340"/>
      <c r="P340"/>
      <c r="Q340"/>
      <c r="R340"/>
      <c r="S340"/>
      <c r="T340"/>
      <c r="U340"/>
      <c r="V340"/>
      <c r="W340"/>
      <c r="X340"/>
      <c r="Y340"/>
      <c r="AA340"/>
      <c r="AD340"/>
      <c r="AF340"/>
      <c r="AH340"/>
      <c r="AJ340"/>
      <c r="AK340"/>
      <c r="AL340"/>
      <c r="AM340"/>
      <c r="AN340"/>
      <c r="AO340"/>
      <c r="AP340"/>
      <c r="AQ340"/>
      <c r="AR340"/>
      <c r="AS340"/>
      <c r="AT340"/>
      <c r="AU340"/>
      <c r="AW340"/>
      <c r="AZ340"/>
      <c r="BB340"/>
      <c r="BD340"/>
      <c r="BF340"/>
      <c r="BG340"/>
      <c r="BH340"/>
      <c r="BI340"/>
      <c r="BJ340"/>
      <c r="BK340"/>
      <c r="BL340"/>
      <c r="BM340"/>
      <c r="BN340"/>
      <c r="BO340"/>
      <c r="BP340"/>
      <c r="BQ340"/>
      <c r="BS340"/>
      <c r="BV340"/>
      <c r="BX340"/>
      <c r="BZ340"/>
      <c r="CB340"/>
      <c r="CC340"/>
      <c r="CD340"/>
      <c r="CE340"/>
      <c r="CF340"/>
      <c r="CG340"/>
      <c r="CH340"/>
      <c r="CI340"/>
      <c r="CJ340"/>
      <c r="CK340"/>
      <c r="CL340"/>
      <c r="CM340"/>
    </row>
    <row r="341" spans="2:91" hidden="1" x14ac:dyDescent="0.3">
      <c r="B341" s="61">
        <f t="shared" si="322"/>
        <v>111</v>
      </c>
      <c r="O341"/>
      <c r="P341"/>
      <c r="Q341"/>
      <c r="R341"/>
      <c r="S341"/>
      <c r="T341"/>
      <c r="U341"/>
      <c r="V341"/>
      <c r="W341"/>
      <c r="X341"/>
      <c r="Y341"/>
      <c r="AA341"/>
      <c r="AD341"/>
      <c r="AF341"/>
      <c r="AH341"/>
      <c r="AJ341"/>
      <c r="AK341"/>
      <c r="AL341"/>
      <c r="AM341"/>
      <c r="AN341"/>
      <c r="AO341"/>
      <c r="AP341"/>
      <c r="AQ341"/>
      <c r="AR341"/>
      <c r="AS341"/>
      <c r="AT341"/>
      <c r="AU341"/>
      <c r="AW341"/>
      <c r="AZ341"/>
      <c r="BB341"/>
      <c r="BD341"/>
      <c r="BF341"/>
      <c r="BG341"/>
      <c r="BH341"/>
      <c r="BI341"/>
      <c r="BJ341"/>
      <c r="BK341"/>
      <c r="BL341"/>
      <c r="BM341"/>
      <c r="BN341"/>
      <c r="BO341"/>
      <c r="BP341"/>
      <c r="BQ341"/>
      <c r="BS341"/>
      <c r="BV341"/>
      <c r="BX341"/>
      <c r="BZ341"/>
      <c r="CB341"/>
      <c r="CC341"/>
      <c r="CD341"/>
      <c r="CE341"/>
      <c r="CF341"/>
      <c r="CG341"/>
      <c r="CH341"/>
      <c r="CI341"/>
      <c r="CJ341"/>
      <c r="CK341"/>
      <c r="CL341"/>
      <c r="CM341"/>
    </row>
    <row r="342" spans="2:91" hidden="1" x14ac:dyDescent="0.3">
      <c r="B342" s="61">
        <f t="shared" si="322"/>
        <v>112</v>
      </c>
      <c r="O342"/>
      <c r="P342"/>
      <c r="Q342"/>
      <c r="R342"/>
      <c r="S342"/>
      <c r="T342"/>
      <c r="U342"/>
      <c r="V342"/>
      <c r="W342"/>
      <c r="X342"/>
      <c r="Y342"/>
      <c r="AA342"/>
      <c r="AD342"/>
      <c r="AF342"/>
      <c r="AH342"/>
      <c r="AJ342"/>
      <c r="AK342"/>
      <c r="AL342"/>
      <c r="AM342"/>
      <c r="AN342"/>
      <c r="AO342"/>
      <c r="AP342"/>
      <c r="AQ342"/>
      <c r="AR342"/>
      <c r="AS342"/>
      <c r="AT342"/>
      <c r="AU342"/>
      <c r="AW342"/>
      <c r="AZ342"/>
      <c r="BB342"/>
      <c r="BD342"/>
      <c r="BF342"/>
      <c r="BG342"/>
      <c r="BH342"/>
      <c r="BI342"/>
      <c r="BJ342"/>
      <c r="BK342"/>
      <c r="BL342"/>
      <c r="BM342"/>
      <c r="BN342"/>
      <c r="BO342"/>
      <c r="BP342"/>
      <c r="BQ342"/>
      <c r="BS342"/>
      <c r="BV342"/>
      <c r="BX342"/>
      <c r="BZ342"/>
      <c r="CB342"/>
      <c r="CC342"/>
      <c r="CD342"/>
      <c r="CE342"/>
      <c r="CF342"/>
      <c r="CG342"/>
      <c r="CH342"/>
      <c r="CI342"/>
      <c r="CJ342"/>
      <c r="CK342"/>
      <c r="CL342"/>
      <c r="CM342"/>
    </row>
    <row r="343" spans="2:91" hidden="1" x14ac:dyDescent="0.3">
      <c r="B343" s="61">
        <f t="shared" si="322"/>
        <v>113</v>
      </c>
      <c r="O343"/>
      <c r="P343"/>
      <c r="Q343"/>
      <c r="R343"/>
      <c r="S343"/>
      <c r="T343"/>
      <c r="U343"/>
      <c r="V343"/>
      <c r="W343"/>
      <c r="X343"/>
      <c r="Y343"/>
      <c r="AA343"/>
      <c r="AD343"/>
      <c r="AF343"/>
      <c r="AH343"/>
      <c r="AJ343"/>
      <c r="AK343"/>
      <c r="AL343"/>
      <c r="AM343"/>
      <c r="AN343"/>
      <c r="AO343"/>
      <c r="AP343"/>
      <c r="AQ343"/>
      <c r="AR343"/>
      <c r="AS343"/>
      <c r="AT343"/>
      <c r="AU343"/>
      <c r="AW343"/>
      <c r="AZ343"/>
      <c r="BB343"/>
      <c r="BD343"/>
      <c r="BF343"/>
      <c r="BG343"/>
      <c r="BH343"/>
      <c r="BI343"/>
      <c r="BJ343"/>
      <c r="BK343"/>
      <c r="BL343"/>
      <c r="BM343"/>
      <c r="BN343"/>
      <c r="BO343"/>
      <c r="BP343"/>
      <c r="BQ343"/>
      <c r="BS343"/>
      <c r="BV343"/>
      <c r="BX343"/>
      <c r="BZ343"/>
      <c r="CB343"/>
      <c r="CC343"/>
      <c r="CD343"/>
      <c r="CE343"/>
      <c r="CF343"/>
      <c r="CG343"/>
      <c r="CH343"/>
      <c r="CI343"/>
      <c r="CJ343"/>
      <c r="CK343"/>
      <c r="CL343"/>
      <c r="CM343"/>
    </row>
    <row r="344" spans="2:91" hidden="1" x14ac:dyDescent="0.3">
      <c r="B344" s="61">
        <f t="shared" si="322"/>
        <v>114</v>
      </c>
      <c r="O344"/>
      <c r="P344"/>
      <c r="Q344"/>
      <c r="R344"/>
      <c r="S344"/>
      <c r="T344"/>
      <c r="U344"/>
      <c r="V344"/>
      <c r="W344"/>
      <c r="X344"/>
      <c r="Y344"/>
      <c r="AA344"/>
      <c r="AD344"/>
      <c r="AF344"/>
      <c r="AH344"/>
      <c r="AJ344"/>
      <c r="AK344"/>
      <c r="AL344"/>
      <c r="AM344"/>
      <c r="AN344"/>
      <c r="AO344"/>
      <c r="AP344"/>
      <c r="AQ344"/>
      <c r="AR344"/>
      <c r="AS344"/>
      <c r="AT344"/>
      <c r="AU344"/>
      <c r="AW344"/>
      <c r="AZ344"/>
      <c r="BB344"/>
      <c r="BD344"/>
      <c r="BF344"/>
      <c r="BG344"/>
      <c r="BH344"/>
      <c r="BI344"/>
      <c r="BJ344"/>
      <c r="BK344"/>
      <c r="BL344"/>
      <c r="BM344"/>
      <c r="BN344"/>
      <c r="BO344"/>
      <c r="BP344"/>
      <c r="BQ344"/>
      <c r="BS344"/>
      <c r="BV344"/>
      <c r="BX344"/>
      <c r="BZ344"/>
      <c r="CB344"/>
      <c r="CC344"/>
      <c r="CD344"/>
      <c r="CE344"/>
      <c r="CF344"/>
      <c r="CG344"/>
      <c r="CH344"/>
      <c r="CI344"/>
      <c r="CJ344"/>
      <c r="CK344"/>
      <c r="CL344"/>
      <c r="CM344"/>
    </row>
    <row r="345" spans="2:91" hidden="1" x14ac:dyDescent="0.3">
      <c r="B345" s="61">
        <f t="shared" si="322"/>
        <v>115</v>
      </c>
      <c r="O345"/>
      <c r="P345"/>
      <c r="Q345"/>
      <c r="R345"/>
      <c r="S345"/>
      <c r="T345"/>
      <c r="U345"/>
      <c r="V345"/>
      <c r="W345"/>
      <c r="X345"/>
      <c r="Y345"/>
      <c r="AA345"/>
      <c r="AD345"/>
      <c r="AF345"/>
      <c r="AH345"/>
      <c r="AJ345"/>
      <c r="AK345"/>
      <c r="AL345"/>
      <c r="AM345"/>
      <c r="AN345"/>
      <c r="AO345"/>
      <c r="AP345"/>
      <c r="AQ345"/>
      <c r="AR345"/>
      <c r="AS345"/>
      <c r="AT345"/>
      <c r="AU345"/>
      <c r="AW345"/>
      <c r="AZ345"/>
      <c r="BB345"/>
      <c r="BD345"/>
      <c r="BF345"/>
      <c r="BG345"/>
      <c r="BH345"/>
      <c r="BI345"/>
      <c r="BJ345"/>
      <c r="BK345"/>
      <c r="BL345"/>
      <c r="BM345"/>
      <c r="BN345"/>
      <c r="BO345"/>
      <c r="BP345"/>
      <c r="BQ345"/>
      <c r="BS345"/>
      <c r="BV345"/>
      <c r="BX345"/>
      <c r="BZ345"/>
      <c r="CB345"/>
      <c r="CC345"/>
      <c r="CD345"/>
      <c r="CE345"/>
      <c r="CF345"/>
      <c r="CG345"/>
      <c r="CH345"/>
      <c r="CI345"/>
      <c r="CJ345"/>
      <c r="CK345"/>
      <c r="CL345"/>
      <c r="CM345"/>
    </row>
    <row r="346" spans="2:91" hidden="1" x14ac:dyDescent="0.3">
      <c r="B346" s="61">
        <f t="shared" si="322"/>
        <v>116</v>
      </c>
      <c r="O346"/>
      <c r="P346"/>
      <c r="Q346"/>
      <c r="R346"/>
      <c r="S346"/>
      <c r="T346"/>
      <c r="U346"/>
      <c r="V346"/>
      <c r="W346"/>
      <c r="X346"/>
      <c r="Y346"/>
      <c r="AA346"/>
      <c r="AD346"/>
      <c r="AF346"/>
      <c r="AH346"/>
      <c r="AJ346"/>
      <c r="AK346"/>
      <c r="AL346"/>
      <c r="AM346"/>
      <c r="AN346"/>
      <c r="AO346"/>
      <c r="AP346"/>
      <c r="AQ346"/>
      <c r="AR346"/>
      <c r="AS346"/>
      <c r="AT346"/>
      <c r="AU346"/>
      <c r="AW346"/>
      <c r="AZ346"/>
      <c r="BB346"/>
      <c r="BD346"/>
      <c r="BF346"/>
      <c r="BG346"/>
      <c r="BH346"/>
      <c r="BI346"/>
      <c r="BJ346"/>
      <c r="BK346"/>
      <c r="BL346"/>
      <c r="BM346"/>
      <c r="BN346"/>
      <c r="BO346"/>
      <c r="BP346"/>
      <c r="BQ346"/>
      <c r="BS346"/>
      <c r="BV346"/>
      <c r="BX346"/>
      <c r="BZ346"/>
      <c r="CB346"/>
      <c r="CC346"/>
      <c r="CD346"/>
      <c r="CE346"/>
      <c r="CF346"/>
      <c r="CG346"/>
      <c r="CH346"/>
      <c r="CI346"/>
      <c r="CJ346"/>
      <c r="CK346"/>
      <c r="CL346"/>
      <c r="CM346"/>
    </row>
    <row r="347" spans="2:91" hidden="1" x14ac:dyDescent="0.3">
      <c r="B347" s="61">
        <f t="shared" si="322"/>
        <v>117</v>
      </c>
      <c r="O347"/>
      <c r="P347"/>
      <c r="Q347"/>
      <c r="R347"/>
      <c r="S347"/>
      <c r="T347"/>
      <c r="U347"/>
      <c r="V347"/>
      <c r="W347"/>
      <c r="X347"/>
      <c r="Y347"/>
      <c r="AA347"/>
      <c r="AD347"/>
      <c r="AF347"/>
      <c r="AH347"/>
      <c r="AJ347"/>
      <c r="AK347"/>
      <c r="AL347"/>
      <c r="AM347"/>
      <c r="AN347"/>
      <c r="AO347"/>
      <c r="AP347"/>
      <c r="AQ347"/>
      <c r="AR347"/>
      <c r="AS347"/>
      <c r="AT347"/>
      <c r="AU347"/>
      <c r="AW347"/>
      <c r="AZ347"/>
      <c r="BB347"/>
      <c r="BD347"/>
      <c r="BF347"/>
      <c r="BG347"/>
      <c r="BH347"/>
      <c r="BI347"/>
      <c r="BJ347"/>
      <c r="BK347"/>
      <c r="BL347"/>
      <c r="BM347"/>
      <c r="BN347"/>
      <c r="BO347"/>
      <c r="BP347"/>
      <c r="BQ347"/>
      <c r="BS347"/>
      <c r="BV347"/>
      <c r="BX347"/>
      <c r="BZ347"/>
      <c r="CB347"/>
      <c r="CC347"/>
      <c r="CD347"/>
      <c r="CE347"/>
      <c r="CF347"/>
      <c r="CG347"/>
      <c r="CH347"/>
      <c r="CI347"/>
      <c r="CJ347"/>
      <c r="CK347"/>
      <c r="CL347"/>
      <c r="CM347"/>
    </row>
    <row r="348" spans="2:91" hidden="1" x14ac:dyDescent="0.3">
      <c r="B348" s="61">
        <f t="shared" si="322"/>
        <v>118</v>
      </c>
      <c r="O348"/>
      <c r="P348"/>
      <c r="Q348"/>
      <c r="R348"/>
      <c r="S348"/>
      <c r="T348"/>
      <c r="U348"/>
      <c r="V348"/>
      <c r="W348"/>
      <c r="X348"/>
      <c r="Y348"/>
      <c r="AA348"/>
      <c r="AD348"/>
      <c r="AF348"/>
      <c r="AH348"/>
      <c r="AJ348"/>
      <c r="AK348"/>
      <c r="AL348"/>
      <c r="AM348"/>
      <c r="AN348"/>
      <c r="AO348"/>
      <c r="AP348"/>
      <c r="AQ348"/>
      <c r="AR348"/>
      <c r="AS348"/>
      <c r="AT348"/>
      <c r="AU348"/>
      <c r="AW348"/>
      <c r="AZ348"/>
      <c r="BB348"/>
      <c r="BD348"/>
      <c r="BF348"/>
      <c r="BG348"/>
      <c r="BH348"/>
      <c r="BI348"/>
      <c r="BJ348"/>
      <c r="BK348"/>
      <c r="BL348"/>
      <c r="BM348"/>
      <c r="BN348"/>
      <c r="BO348"/>
      <c r="BP348"/>
      <c r="BQ348"/>
      <c r="BS348"/>
      <c r="BV348"/>
      <c r="BX348"/>
      <c r="BZ348"/>
      <c r="CB348"/>
      <c r="CC348"/>
      <c r="CD348"/>
      <c r="CE348"/>
      <c r="CF348"/>
      <c r="CG348"/>
      <c r="CH348"/>
      <c r="CI348"/>
      <c r="CJ348"/>
      <c r="CK348"/>
      <c r="CL348"/>
      <c r="CM348"/>
    </row>
    <row r="349" spans="2:91" hidden="1" x14ac:dyDescent="0.3">
      <c r="B349" s="61">
        <f t="shared" si="322"/>
        <v>119</v>
      </c>
      <c r="O349"/>
      <c r="P349"/>
      <c r="Q349"/>
      <c r="R349"/>
      <c r="S349"/>
      <c r="T349"/>
      <c r="U349"/>
      <c r="V349"/>
      <c r="W349"/>
      <c r="X349"/>
      <c r="Y349"/>
      <c r="AA349"/>
      <c r="AD349"/>
      <c r="AF349"/>
      <c r="AH349"/>
      <c r="AJ349"/>
      <c r="AK349"/>
      <c r="AL349"/>
      <c r="AM349"/>
      <c r="AN349"/>
      <c r="AO349"/>
      <c r="AP349"/>
      <c r="AQ349"/>
      <c r="AR349"/>
      <c r="AS349"/>
      <c r="AT349"/>
      <c r="AU349"/>
      <c r="AW349"/>
      <c r="AZ349"/>
      <c r="BB349"/>
      <c r="BD349"/>
      <c r="BF349"/>
      <c r="BG349"/>
      <c r="BH349"/>
      <c r="BI349"/>
      <c r="BJ349"/>
      <c r="BK349"/>
      <c r="BL349"/>
      <c r="BM349"/>
      <c r="BN349"/>
      <c r="BO349"/>
      <c r="BP349"/>
      <c r="BQ349"/>
      <c r="BS349"/>
      <c r="BV349"/>
      <c r="BX349"/>
      <c r="BZ349"/>
      <c r="CB349"/>
      <c r="CC349"/>
      <c r="CD349"/>
      <c r="CE349"/>
      <c r="CF349"/>
      <c r="CG349"/>
      <c r="CH349"/>
      <c r="CI349"/>
      <c r="CJ349"/>
      <c r="CK349"/>
      <c r="CL349"/>
      <c r="CM349"/>
    </row>
    <row r="350" spans="2:91" hidden="1" x14ac:dyDescent="0.3">
      <c r="B350" s="61">
        <f t="shared" si="322"/>
        <v>120</v>
      </c>
      <c r="O350"/>
      <c r="P350"/>
      <c r="Q350"/>
      <c r="R350"/>
      <c r="S350"/>
      <c r="T350"/>
      <c r="U350"/>
      <c r="V350"/>
      <c r="W350"/>
      <c r="X350"/>
      <c r="Y350"/>
      <c r="AA350"/>
      <c r="AD350"/>
      <c r="AF350"/>
      <c r="AH350"/>
      <c r="AJ350"/>
      <c r="AK350"/>
      <c r="AL350"/>
      <c r="AM350"/>
      <c r="AN350"/>
      <c r="AO350"/>
      <c r="AP350"/>
      <c r="AQ350"/>
      <c r="AR350"/>
      <c r="AS350"/>
      <c r="AT350"/>
      <c r="AU350"/>
      <c r="AW350"/>
      <c r="AZ350"/>
      <c r="BB350"/>
      <c r="BD350"/>
      <c r="BF350"/>
      <c r="BG350"/>
      <c r="BH350"/>
      <c r="BI350"/>
      <c r="BJ350"/>
      <c r="BK350"/>
      <c r="BL350"/>
      <c r="BM350"/>
      <c r="BN350"/>
      <c r="BO350"/>
      <c r="BP350"/>
      <c r="BQ350"/>
      <c r="BS350"/>
      <c r="BV350"/>
      <c r="BX350"/>
      <c r="BZ350"/>
      <c r="CB350"/>
      <c r="CC350"/>
      <c r="CD350"/>
      <c r="CE350"/>
      <c r="CF350"/>
      <c r="CG350"/>
      <c r="CH350"/>
      <c r="CI350"/>
      <c r="CJ350"/>
      <c r="CK350"/>
      <c r="CL350"/>
      <c r="CM350"/>
    </row>
    <row r="351" spans="2:91" hidden="1" x14ac:dyDescent="0.3">
      <c r="B351" s="61">
        <f t="shared" si="322"/>
        <v>121</v>
      </c>
      <c r="O351"/>
      <c r="P351"/>
      <c r="Q351"/>
      <c r="R351"/>
      <c r="S351"/>
      <c r="T351"/>
      <c r="U351"/>
      <c r="V351"/>
      <c r="W351"/>
      <c r="X351"/>
      <c r="Y351"/>
      <c r="AA351"/>
      <c r="AD351"/>
      <c r="AF351"/>
      <c r="AH351"/>
      <c r="AJ351"/>
      <c r="AK351"/>
      <c r="AL351"/>
      <c r="AM351"/>
      <c r="AN351"/>
      <c r="AO351"/>
      <c r="AP351"/>
      <c r="AQ351"/>
      <c r="AR351"/>
      <c r="AS351"/>
      <c r="AT351"/>
      <c r="AU351"/>
      <c r="AW351"/>
      <c r="AZ351"/>
      <c r="BB351"/>
      <c r="BD351"/>
      <c r="BF351"/>
      <c r="BG351"/>
      <c r="BH351"/>
      <c r="BI351"/>
      <c r="BJ351"/>
      <c r="BK351"/>
      <c r="BL351"/>
      <c r="BM351"/>
      <c r="BN351"/>
      <c r="BO351"/>
      <c r="BP351"/>
      <c r="BQ351"/>
      <c r="BS351"/>
      <c r="BV351"/>
      <c r="BX351"/>
      <c r="BZ351"/>
      <c r="CB351"/>
      <c r="CC351"/>
      <c r="CD351"/>
      <c r="CE351"/>
      <c r="CF351"/>
      <c r="CG351"/>
      <c r="CH351"/>
      <c r="CI351"/>
      <c r="CJ351"/>
      <c r="CK351"/>
      <c r="CL351"/>
      <c r="CM351"/>
    </row>
    <row r="352" spans="2:91" hidden="1" x14ac:dyDescent="0.3">
      <c r="B352" s="61">
        <f t="shared" si="322"/>
        <v>122</v>
      </c>
      <c r="O352"/>
      <c r="P352"/>
      <c r="Q352"/>
      <c r="R352"/>
      <c r="S352"/>
      <c r="T352"/>
      <c r="U352"/>
      <c r="V352"/>
      <c r="W352"/>
      <c r="X352"/>
      <c r="Y352"/>
      <c r="AA352"/>
      <c r="AD352"/>
      <c r="AF352"/>
      <c r="AH352"/>
      <c r="AJ352"/>
      <c r="AK352"/>
      <c r="AL352"/>
      <c r="AM352"/>
      <c r="AN352"/>
      <c r="AO352"/>
      <c r="AP352"/>
      <c r="AQ352"/>
      <c r="AR352"/>
      <c r="AS352"/>
      <c r="AT352"/>
      <c r="AU352"/>
      <c r="AW352"/>
      <c r="AZ352"/>
      <c r="BB352"/>
      <c r="BD352"/>
      <c r="BF352"/>
      <c r="BG352"/>
      <c r="BH352"/>
      <c r="BI352"/>
      <c r="BJ352"/>
      <c r="BK352"/>
      <c r="BL352"/>
      <c r="BM352"/>
      <c r="BN352"/>
      <c r="BO352"/>
      <c r="BP352"/>
      <c r="BQ352"/>
      <c r="BS352"/>
      <c r="BV352"/>
      <c r="BX352"/>
      <c r="BZ352"/>
      <c r="CB352"/>
      <c r="CC352"/>
      <c r="CD352"/>
      <c r="CE352"/>
      <c r="CF352"/>
      <c r="CG352"/>
      <c r="CH352"/>
      <c r="CI352"/>
      <c r="CJ352"/>
      <c r="CK352"/>
      <c r="CL352"/>
      <c r="CM352"/>
    </row>
    <row r="353" spans="2:91" hidden="1" x14ac:dyDescent="0.3">
      <c r="B353" s="61">
        <f t="shared" si="322"/>
        <v>123</v>
      </c>
      <c r="O353"/>
      <c r="P353"/>
      <c r="Q353"/>
      <c r="R353"/>
      <c r="S353"/>
      <c r="T353"/>
      <c r="U353"/>
      <c r="V353"/>
      <c r="W353"/>
      <c r="X353"/>
      <c r="Y353"/>
      <c r="AA353"/>
      <c r="AD353"/>
      <c r="AF353"/>
      <c r="AH353"/>
      <c r="AJ353"/>
      <c r="AK353"/>
      <c r="AL353"/>
      <c r="AM353"/>
      <c r="AN353"/>
      <c r="AO353"/>
      <c r="AP353"/>
      <c r="AQ353"/>
      <c r="AR353"/>
      <c r="AS353"/>
      <c r="AT353"/>
      <c r="AU353"/>
      <c r="AW353"/>
      <c r="AZ353"/>
      <c r="BB353"/>
      <c r="BD353"/>
      <c r="BF353"/>
      <c r="BG353"/>
      <c r="BH353"/>
      <c r="BI353"/>
      <c r="BJ353"/>
      <c r="BK353"/>
      <c r="BL353"/>
      <c r="BM353"/>
      <c r="BN353"/>
      <c r="BO353"/>
      <c r="BP353"/>
      <c r="BQ353"/>
      <c r="BS353"/>
      <c r="BV353"/>
      <c r="BX353"/>
      <c r="BZ353"/>
      <c r="CB353"/>
      <c r="CC353"/>
      <c r="CD353"/>
      <c r="CE353"/>
      <c r="CF353"/>
      <c r="CG353"/>
      <c r="CH353"/>
      <c r="CI353"/>
      <c r="CJ353"/>
      <c r="CK353"/>
      <c r="CL353"/>
      <c r="CM353"/>
    </row>
    <row r="354" spans="2:91" hidden="1" x14ac:dyDescent="0.3">
      <c r="B354" s="61">
        <f t="shared" si="322"/>
        <v>124</v>
      </c>
      <c r="O354"/>
      <c r="P354"/>
      <c r="Q354"/>
      <c r="R354"/>
      <c r="S354"/>
      <c r="T354"/>
      <c r="U354"/>
      <c r="V354"/>
      <c r="W354"/>
      <c r="X354"/>
      <c r="Y354"/>
      <c r="AA354"/>
      <c r="AD354"/>
      <c r="AF354"/>
      <c r="AH354"/>
      <c r="AJ354"/>
      <c r="AK354"/>
      <c r="AL354"/>
      <c r="AM354"/>
      <c r="AN354"/>
      <c r="AO354"/>
      <c r="AP354"/>
      <c r="AQ354"/>
      <c r="AR354"/>
      <c r="AS354"/>
      <c r="AT354"/>
      <c r="AU354"/>
      <c r="AW354"/>
      <c r="AZ354"/>
      <c r="BB354"/>
      <c r="BD354"/>
      <c r="BF354"/>
      <c r="BG354"/>
      <c r="BH354"/>
      <c r="BI354"/>
      <c r="BJ354"/>
      <c r="BK354"/>
      <c r="BL354"/>
      <c r="BM354"/>
      <c r="BN354"/>
      <c r="BO354"/>
      <c r="BP354"/>
      <c r="BQ354"/>
      <c r="BS354"/>
      <c r="BV354"/>
      <c r="BX354"/>
      <c r="BZ354"/>
      <c r="CB354"/>
      <c r="CC354"/>
      <c r="CD354"/>
      <c r="CE354"/>
      <c r="CF354"/>
      <c r="CG354"/>
      <c r="CH354"/>
      <c r="CI354"/>
      <c r="CJ354"/>
      <c r="CK354"/>
      <c r="CL354"/>
      <c r="CM354"/>
    </row>
    <row r="355" spans="2:91" hidden="1" x14ac:dyDescent="0.3">
      <c r="B355" s="61">
        <f t="shared" si="322"/>
        <v>125</v>
      </c>
      <c r="O355"/>
      <c r="P355"/>
      <c r="Q355"/>
      <c r="R355"/>
      <c r="S355"/>
      <c r="T355"/>
      <c r="U355"/>
      <c r="V355"/>
      <c r="W355"/>
      <c r="X355"/>
      <c r="Y355"/>
      <c r="AA355"/>
      <c r="AD355"/>
      <c r="AF355"/>
      <c r="AH355"/>
      <c r="AJ355"/>
      <c r="AK355"/>
      <c r="AL355"/>
      <c r="AM355"/>
      <c r="AN355"/>
      <c r="AO355"/>
      <c r="AP355"/>
      <c r="AQ355"/>
      <c r="AR355"/>
      <c r="AS355"/>
      <c r="AT355"/>
      <c r="AU355"/>
      <c r="AW355"/>
      <c r="AZ355"/>
      <c r="BB355"/>
      <c r="BD355"/>
      <c r="BF355"/>
      <c r="BG355"/>
      <c r="BH355"/>
      <c r="BI355"/>
      <c r="BJ355"/>
      <c r="BK355"/>
      <c r="BL355"/>
      <c r="BM355"/>
      <c r="BN355"/>
      <c r="BO355"/>
      <c r="BP355"/>
      <c r="BQ355"/>
      <c r="BS355"/>
      <c r="BV355"/>
      <c r="BX355"/>
      <c r="BZ355"/>
      <c r="CB355"/>
      <c r="CC355"/>
      <c r="CD355"/>
      <c r="CE355"/>
      <c r="CF355"/>
      <c r="CG355"/>
      <c r="CH355"/>
      <c r="CI355"/>
      <c r="CJ355"/>
      <c r="CK355"/>
      <c r="CL355"/>
      <c r="CM355"/>
    </row>
    <row r="356" spans="2:91" hidden="1" x14ac:dyDescent="0.3">
      <c r="B356" s="61">
        <f t="shared" si="322"/>
        <v>126</v>
      </c>
      <c r="O356"/>
      <c r="P356"/>
      <c r="Q356"/>
      <c r="R356"/>
      <c r="S356"/>
      <c r="T356"/>
      <c r="U356"/>
      <c r="V356"/>
      <c r="W356"/>
      <c r="X356"/>
      <c r="Y356"/>
      <c r="AA356"/>
      <c r="AD356"/>
      <c r="AF356"/>
      <c r="AH356"/>
      <c r="AJ356"/>
      <c r="AK356"/>
      <c r="AL356"/>
      <c r="AM356"/>
      <c r="AN356"/>
      <c r="AO356"/>
      <c r="AP356"/>
      <c r="AQ356"/>
      <c r="AR356"/>
      <c r="AS356"/>
      <c r="AT356"/>
      <c r="AU356"/>
      <c r="AW356"/>
      <c r="AZ356"/>
      <c r="BB356"/>
      <c r="BD356"/>
      <c r="BF356"/>
      <c r="BG356"/>
      <c r="BH356"/>
      <c r="BI356"/>
      <c r="BJ356"/>
      <c r="BK356"/>
      <c r="BL356"/>
      <c r="BM356"/>
      <c r="BN356"/>
      <c r="BO356"/>
      <c r="BP356"/>
      <c r="BQ356"/>
      <c r="BS356"/>
      <c r="BV356"/>
      <c r="BX356"/>
      <c r="BZ356"/>
      <c r="CB356"/>
      <c r="CC356"/>
      <c r="CD356"/>
      <c r="CE356"/>
      <c r="CF356"/>
      <c r="CG356"/>
      <c r="CH356"/>
      <c r="CI356"/>
      <c r="CJ356"/>
      <c r="CK356"/>
      <c r="CL356"/>
      <c r="CM356"/>
    </row>
    <row r="357" spans="2:91" hidden="1" x14ac:dyDescent="0.3">
      <c r="B357" s="61">
        <f t="shared" si="322"/>
        <v>127</v>
      </c>
      <c r="O357"/>
      <c r="P357"/>
      <c r="Q357"/>
      <c r="R357"/>
      <c r="S357"/>
      <c r="T357"/>
      <c r="U357"/>
      <c r="V357"/>
      <c r="W357"/>
      <c r="X357"/>
      <c r="Y357"/>
      <c r="AA357"/>
      <c r="AD357"/>
      <c r="AF357"/>
      <c r="AH357"/>
      <c r="AJ357"/>
      <c r="AK357"/>
      <c r="AL357"/>
      <c r="AM357"/>
      <c r="AN357"/>
      <c r="AO357"/>
      <c r="AP357"/>
      <c r="AQ357"/>
      <c r="AR357"/>
      <c r="AS357"/>
      <c r="AT357"/>
      <c r="AU357"/>
      <c r="AW357"/>
      <c r="AZ357"/>
      <c r="BB357"/>
      <c r="BD357"/>
      <c r="BF357"/>
      <c r="BG357"/>
      <c r="BH357"/>
      <c r="BI357"/>
      <c r="BJ357"/>
      <c r="BK357"/>
      <c r="BL357"/>
      <c r="BM357"/>
      <c r="BN357"/>
      <c r="BO357"/>
      <c r="BP357"/>
      <c r="BQ357"/>
      <c r="BS357"/>
      <c r="BV357"/>
      <c r="BX357"/>
      <c r="BZ357"/>
      <c r="CB357"/>
      <c r="CC357"/>
      <c r="CD357"/>
      <c r="CE357"/>
      <c r="CF357"/>
      <c r="CG357"/>
      <c r="CH357"/>
      <c r="CI357"/>
      <c r="CJ357"/>
      <c r="CK357"/>
      <c r="CL357"/>
      <c r="CM357"/>
    </row>
    <row r="358" spans="2:91" hidden="1" x14ac:dyDescent="0.3">
      <c r="B358" s="61">
        <f t="shared" si="322"/>
        <v>128</v>
      </c>
      <c r="O358"/>
      <c r="P358"/>
      <c r="Q358"/>
      <c r="R358"/>
      <c r="S358"/>
      <c r="T358"/>
      <c r="U358"/>
      <c r="V358"/>
      <c r="W358"/>
      <c r="X358"/>
      <c r="Y358"/>
      <c r="AA358"/>
      <c r="AD358"/>
      <c r="AF358"/>
      <c r="AH358"/>
      <c r="AJ358"/>
      <c r="AK358"/>
      <c r="AL358"/>
      <c r="AM358"/>
      <c r="AN358"/>
      <c r="AO358"/>
      <c r="AP358"/>
      <c r="AQ358"/>
      <c r="AR358"/>
      <c r="AS358"/>
      <c r="AT358"/>
      <c r="AU358"/>
      <c r="AW358"/>
      <c r="AZ358"/>
      <c r="BB358"/>
      <c r="BD358"/>
      <c r="BF358"/>
      <c r="BG358"/>
      <c r="BH358"/>
      <c r="BI358"/>
      <c r="BJ358"/>
      <c r="BK358"/>
      <c r="BL358"/>
      <c r="BM358"/>
      <c r="BN358"/>
      <c r="BO358"/>
      <c r="BP358"/>
      <c r="BQ358"/>
      <c r="BS358"/>
      <c r="BV358"/>
      <c r="BX358"/>
      <c r="BZ358"/>
      <c r="CB358"/>
      <c r="CC358"/>
      <c r="CD358"/>
      <c r="CE358"/>
      <c r="CF358"/>
      <c r="CG358"/>
      <c r="CH358"/>
      <c r="CI358"/>
      <c r="CJ358"/>
      <c r="CK358"/>
      <c r="CL358"/>
      <c r="CM358"/>
    </row>
    <row r="359" spans="2:91" hidden="1" x14ac:dyDescent="0.3">
      <c r="B359" s="61">
        <f t="shared" si="322"/>
        <v>129</v>
      </c>
      <c r="O359"/>
      <c r="P359"/>
      <c r="Q359"/>
      <c r="R359"/>
      <c r="S359"/>
      <c r="T359"/>
      <c r="U359"/>
      <c r="V359"/>
      <c r="W359"/>
      <c r="X359"/>
      <c r="Y359"/>
      <c r="AA359"/>
      <c r="AD359"/>
      <c r="AF359"/>
      <c r="AH359"/>
      <c r="AJ359"/>
      <c r="AK359"/>
      <c r="AL359"/>
      <c r="AM359"/>
      <c r="AN359"/>
      <c r="AO359"/>
      <c r="AP359"/>
      <c r="AQ359"/>
      <c r="AR359"/>
      <c r="AS359"/>
      <c r="AT359"/>
      <c r="AU359"/>
      <c r="AW359"/>
      <c r="AZ359"/>
      <c r="BB359"/>
      <c r="BD359"/>
      <c r="BF359"/>
      <c r="BG359"/>
      <c r="BH359"/>
      <c r="BI359"/>
      <c r="BJ359"/>
      <c r="BK359"/>
      <c r="BL359"/>
      <c r="BM359"/>
      <c r="BN359"/>
      <c r="BO359"/>
      <c r="BP359"/>
      <c r="BQ359"/>
      <c r="BS359"/>
      <c r="BV359"/>
      <c r="BX359"/>
      <c r="BZ359"/>
      <c r="CB359"/>
      <c r="CC359"/>
      <c r="CD359"/>
      <c r="CE359"/>
      <c r="CF359"/>
      <c r="CG359"/>
      <c r="CH359"/>
      <c r="CI359"/>
      <c r="CJ359"/>
      <c r="CK359"/>
      <c r="CL359"/>
      <c r="CM359"/>
    </row>
    <row r="360" spans="2:91" hidden="1" x14ac:dyDescent="0.3">
      <c r="B360" s="61">
        <f t="shared" si="322"/>
        <v>130</v>
      </c>
      <c r="O360"/>
      <c r="P360"/>
      <c r="Q360"/>
      <c r="R360"/>
      <c r="S360"/>
      <c r="T360"/>
      <c r="U360"/>
      <c r="V360"/>
      <c r="W360"/>
      <c r="X360"/>
      <c r="Y360"/>
      <c r="AA360"/>
      <c r="AD360"/>
      <c r="AF360"/>
      <c r="AH360"/>
      <c r="AJ360"/>
      <c r="AK360"/>
      <c r="AL360"/>
      <c r="AM360"/>
      <c r="AN360"/>
      <c r="AO360"/>
      <c r="AP360"/>
      <c r="AQ360"/>
      <c r="AR360"/>
      <c r="AS360"/>
      <c r="AT360"/>
      <c r="AU360"/>
      <c r="AW360"/>
      <c r="AZ360"/>
      <c r="BB360"/>
      <c r="BD360"/>
      <c r="BF360"/>
      <c r="BG360"/>
      <c r="BH360"/>
      <c r="BI360"/>
      <c r="BJ360"/>
      <c r="BK360"/>
      <c r="BL360"/>
      <c r="BM360"/>
      <c r="BN360"/>
      <c r="BO360"/>
      <c r="BP360"/>
      <c r="BQ360"/>
      <c r="BS360"/>
      <c r="BV360"/>
      <c r="BX360"/>
      <c r="BZ360"/>
      <c r="CB360"/>
      <c r="CC360"/>
      <c r="CD360"/>
      <c r="CE360"/>
      <c r="CF360"/>
      <c r="CG360"/>
      <c r="CH360"/>
      <c r="CI360"/>
      <c r="CJ360"/>
      <c r="CK360"/>
      <c r="CL360"/>
      <c r="CM360"/>
    </row>
    <row r="361" spans="2:91" hidden="1" x14ac:dyDescent="0.3">
      <c r="B361" s="61">
        <f t="shared" si="322"/>
        <v>131</v>
      </c>
      <c r="O361"/>
      <c r="P361"/>
      <c r="Q361"/>
      <c r="R361"/>
      <c r="S361"/>
      <c r="T361"/>
      <c r="U361"/>
      <c r="V361"/>
      <c r="W361"/>
      <c r="X361"/>
      <c r="Y361"/>
      <c r="AA361"/>
      <c r="AD361"/>
      <c r="AF361"/>
      <c r="AH361"/>
      <c r="AJ361"/>
      <c r="AK361"/>
      <c r="AL361"/>
      <c r="AM361"/>
      <c r="AN361"/>
      <c r="AO361"/>
      <c r="AP361"/>
      <c r="AQ361"/>
      <c r="AR361"/>
      <c r="AS361"/>
      <c r="AT361"/>
      <c r="AU361"/>
      <c r="AW361"/>
      <c r="AZ361"/>
      <c r="BB361"/>
      <c r="BD361"/>
      <c r="BF361"/>
      <c r="BG361"/>
      <c r="BH361"/>
      <c r="BI361"/>
      <c r="BJ361"/>
      <c r="BK361"/>
      <c r="BL361"/>
      <c r="BM361"/>
      <c r="BN361"/>
      <c r="BO361"/>
      <c r="BP361"/>
      <c r="BQ361"/>
      <c r="BS361"/>
      <c r="BV361"/>
      <c r="BX361"/>
      <c r="BZ361"/>
      <c r="CB361"/>
      <c r="CC361"/>
      <c r="CD361"/>
      <c r="CE361"/>
      <c r="CF361"/>
      <c r="CG361"/>
      <c r="CH361"/>
      <c r="CI361"/>
      <c r="CJ361"/>
      <c r="CK361"/>
      <c r="CL361"/>
      <c r="CM361"/>
    </row>
    <row r="362" spans="2:91" hidden="1" x14ac:dyDescent="0.3">
      <c r="B362" s="61">
        <f t="shared" si="322"/>
        <v>132</v>
      </c>
      <c r="O362"/>
      <c r="P362"/>
      <c r="Q362"/>
      <c r="R362"/>
      <c r="S362"/>
      <c r="T362"/>
      <c r="U362"/>
      <c r="V362"/>
      <c r="W362"/>
      <c r="X362"/>
      <c r="Y362"/>
      <c r="AA362"/>
      <c r="AD362"/>
      <c r="AF362"/>
      <c r="AH362"/>
      <c r="AJ362"/>
      <c r="AK362"/>
      <c r="AL362"/>
      <c r="AM362"/>
      <c r="AN362"/>
      <c r="AO362"/>
      <c r="AP362"/>
      <c r="AQ362"/>
      <c r="AR362"/>
      <c r="AS362"/>
      <c r="AT362"/>
      <c r="AU362"/>
      <c r="AW362"/>
      <c r="AZ362"/>
      <c r="BB362"/>
      <c r="BD362"/>
      <c r="BF362"/>
      <c r="BG362"/>
      <c r="BH362"/>
      <c r="BI362"/>
      <c r="BJ362"/>
      <c r="BK362"/>
      <c r="BL362"/>
      <c r="BM362"/>
      <c r="BN362"/>
      <c r="BO362"/>
      <c r="BP362"/>
      <c r="BQ362"/>
      <c r="BS362"/>
      <c r="BV362"/>
      <c r="BX362"/>
      <c r="BZ362"/>
      <c r="CB362"/>
      <c r="CC362"/>
      <c r="CD362"/>
      <c r="CE362"/>
      <c r="CF362"/>
      <c r="CG362"/>
      <c r="CH362"/>
      <c r="CI362"/>
      <c r="CJ362"/>
      <c r="CK362"/>
      <c r="CL362"/>
      <c r="CM362"/>
    </row>
    <row r="363" spans="2:91" hidden="1" x14ac:dyDescent="0.3">
      <c r="B363" s="61">
        <f t="shared" si="322"/>
        <v>133</v>
      </c>
      <c r="O363"/>
      <c r="P363"/>
      <c r="Q363"/>
      <c r="R363"/>
      <c r="S363"/>
      <c r="T363"/>
      <c r="U363"/>
      <c r="V363"/>
      <c r="W363"/>
      <c r="X363"/>
      <c r="Y363"/>
      <c r="AA363"/>
      <c r="AD363"/>
      <c r="AF363"/>
      <c r="AH363"/>
      <c r="AJ363"/>
      <c r="AK363"/>
      <c r="AL363"/>
      <c r="AM363"/>
      <c r="AN363"/>
      <c r="AO363"/>
      <c r="AP363"/>
      <c r="AQ363"/>
      <c r="AR363"/>
      <c r="AS363"/>
      <c r="AT363"/>
      <c r="AU363"/>
      <c r="AW363"/>
      <c r="AZ363"/>
      <c r="BB363"/>
      <c r="BD363"/>
      <c r="BF363"/>
      <c r="BG363"/>
      <c r="BH363"/>
      <c r="BI363"/>
      <c r="BJ363"/>
      <c r="BK363"/>
      <c r="BL363"/>
      <c r="BM363"/>
      <c r="BN363"/>
      <c r="BO363"/>
      <c r="BP363"/>
      <c r="BQ363"/>
      <c r="BS363"/>
      <c r="BV363"/>
      <c r="BX363"/>
      <c r="BZ363"/>
      <c r="CB363"/>
      <c r="CC363"/>
      <c r="CD363"/>
      <c r="CE363"/>
      <c r="CF363"/>
      <c r="CG363"/>
      <c r="CH363"/>
      <c r="CI363"/>
      <c r="CJ363"/>
      <c r="CK363"/>
      <c r="CL363"/>
      <c r="CM363"/>
    </row>
    <row r="364" spans="2:91" hidden="1" x14ac:dyDescent="0.3">
      <c r="B364" s="61">
        <f t="shared" si="322"/>
        <v>134</v>
      </c>
      <c r="O364"/>
      <c r="P364"/>
      <c r="Q364"/>
      <c r="R364"/>
      <c r="S364"/>
      <c r="T364"/>
      <c r="U364"/>
      <c r="V364"/>
      <c r="W364"/>
      <c r="X364"/>
      <c r="Y364"/>
      <c r="AA364"/>
      <c r="AD364"/>
      <c r="AF364"/>
      <c r="AH364"/>
      <c r="AJ364"/>
      <c r="AK364"/>
      <c r="AL364"/>
      <c r="AM364"/>
      <c r="AN364"/>
      <c r="AO364"/>
      <c r="AP364"/>
      <c r="AQ364"/>
      <c r="AR364"/>
      <c r="AS364"/>
      <c r="AT364"/>
      <c r="AU364"/>
      <c r="AW364"/>
      <c r="AZ364"/>
      <c r="BB364"/>
      <c r="BD364"/>
      <c r="BF364"/>
      <c r="BG364"/>
      <c r="BH364"/>
      <c r="BI364"/>
      <c r="BJ364"/>
      <c r="BK364"/>
      <c r="BL364"/>
      <c r="BM364"/>
      <c r="BN364"/>
      <c r="BO364"/>
      <c r="BP364"/>
      <c r="BQ364"/>
      <c r="BS364"/>
      <c r="BV364"/>
      <c r="BX364"/>
      <c r="BZ364"/>
      <c r="CB364"/>
      <c r="CC364"/>
      <c r="CD364"/>
      <c r="CE364"/>
      <c r="CF364"/>
      <c r="CG364"/>
      <c r="CH364"/>
      <c r="CI364"/>
      <c r="CJ364"/>
      <c r="CK364"/>
      <c r="CL364"/>
      <c r="CM364"/>
    </row>
    <row r="365" spans="2:91" hidden="1" x14ac:dyDescent="0.3">
      <c r="B365" s="61">
        <f t="shared" si="322"/>
        <v>135</v>
      </c>
      <c r="O365"/>
      <c r="P365"/>
      <c r="Q365"/>
      <c r="R365"/>
      <c r="S365"/>
      <c r="T365"/>
      <c r="U365"/>
      <c r="V365"/>
      <c r="W365"/>
      <c r="X365"/>
      <c r="Y365"/>
      <c r="AA365"/>
      <c r="AD365"/>
      <c r="AF365"/>
      <c r="AH365"/>
      <c r="AJ365"/>
      <c r="AK365"/>
      <c r="AL365"/>
      <c r="AM365"/>
      <c r="AN365"/>
      <c r="AO365"/>
      <c r="AP365"/>
      <c r="AQ365"/>
      <c r="AR365"/>
      <c r="AS365"/>
      <c r="AT365"/>
      <c r="AU365"/>
      <c r="AW365"/>
      <c r="AZ365"/>
      <c r="BB365"/>
      <c r="BD365"/>
      <c r="BF365"/>
      <c r="BG365"/>
      <c r="BH365"/>
      <c r="BI365"/>
      <c r="BJ365"/>
      <c r="BK365"/>
      <c r="BL365"/>
      <c r="BM365"/>
      <c r="BN365"/>
      <c r="BO365"/>
      <c r="BP365"/>
      <c r="BQ365"/>
      <c r="BS365"/>
      <c r="BV365"/>
      <c r="BX365"/>
      <c r="BZ365"/>
      <c r="CB365"/>
      <c r="CC365"/>
      <c r="CD365"/>
      <c r="CE365"/>
      <c r="CF365"/>
      <c r="CG365"/>
      <c r="CH365"/>
      <c r="CI365"/>
      <c r="CJ365"/>
      <c r="CK365"/>
      <c r="CL365"/>
      <c r="CM365"/>
    </row>
    <row r="366" spans="2:91" hidden="1" x14ac:dyDescent="0.3">
      <c r="B366" s="61">
        <f t="shared" si="322"/>
        <v>136</v>
      </c>
      <c r="O366"/>
      <c r="P366"/>
      <c r="Q366"/>
      <c r="R366"/>
      <c r="S366"/>
      <c r="T366"/>
      <c r="U366"/>
      <c r="V366"/>
      <c r="W366"/>
      <c r="X366"/>
      <c r="Y366"/>
      <c r="AA366"/>
      <c r="AD366"/>
      <c r="AF366"/>
      <c r="AH366"/>
      <c r="AJ366"/>
      <c r="AK366"/>
      <c r="AL366"/>
      <c r="AM366"/>
      <c r="AN366"/>
      <c r="AO366"/>
      <c r="AP366"/>
      <c r="AQ366"/>
      <c r="AR366"/>
      <c r="AS366"/>
      <c r="AT366"/>
      <c r="AU366"/>
      <c r="AW366"/>
      <c r="AZ366"/>
      <c r="BB366"/>
      <c r="BD366"/>
      <c r="BF366"/>
      <c r="BG366"/>
      <c r="BH366"/>
      <c r="BI366"/>
      <c r="BJ366"/>
      <c r="BK366"/>
      <c r="BL366"/>
      <c r="BM366"/>
      <c r="BN366"/>
      <c r="BO366"/>
      <c r="BP366"/>
      <c r="BQ366"/>
      <c r="BS366"/>
      <c r="BV366"/>
      <c r="BX366"/>
      <c r="BZ366"/>
      <c r="CB366"/>
      <c r="CC366"/>
      <c r="CD366"/>
      <c r="CE366"/>
      <c r="CF366"/>
      <c r="CG366"/>
      <c r="CH366"/>
      <c r="CI366"/>
      <c r="CJ366"/>
      <c r="CK366"/>
      <c r="CL366"/>
      <c r="CM366"/>
    </row>
    <row r="367" spans="2:91" hidden="1" x14ac:dyDescent="0.3">
      <c r="B367" s="61">
        <f t="shared" si="322"/>
        <v>137</v>
      </c>
      <c r="O367"/>
      <c r="P367"/>
      <c r="Q367"/>
      <c r="R367"/>
      <c r="S367"/>
      <c r="T367"/>
      <c r="U367"/>
      <c r="V367"/>
      <c r="W367"/>
      <c r="X367"/>
      <c r="Y367"/>
      <c r="AA367"/>
      <c r="AD367"/>
      <c r="AF367"/>
      <c r="AH367"/>
      <c r="AJ367"/>
      <c r="AK367"/>
      <c r="AL367"/>
      <c r="AM367"/>
      <c r="AN367"/>
      <c r="AO367"/>
      <c r="AP367"/>
      <c r="AQ367"/>
      <c r="AR367"/>
      <c r="AS367"/>
      <c r="AT367"/>
      <c r="AU367"/>
      <c r="AW367"/>
      <c r="AZ367"/>
      <c r="BB367"/>
      <c r="BD367"/>
      <c r="BF367"/>
      <c r="BG367"/>
      <c r="BH367"/>
      <c r="BI367"/>
      <c r="BJ367"/>
      <c r="BK367"/>
      <c r="BL367"/>
      <c r="BM367"/>
      <c r="BN367"/>
      <c r="BO367"/>
      <c r="BP367"/>
      <c r="BQ367"/>
      <c r="BS367"/>
      <c r="BV367"/>
      <c r="BX367"/>
      <c r="BZ367"/>
      <c r="CB367"/>
      <c r="CC367"/>
      <c r="CD367"/>
      <c r="CE367"/>
      <c r="CF367"/>
      <c r="CG367"/>
      <c r="CH367"/>
      <c r="CI367"/>
      <c r="CJ367"/>
      <c r="CK367"/>
      <c r="CL367"/>
      <c r="CM367"/>
    </row>
    <row r="368" spans="2:91" hidden="1" x14ac:dyDescent="0.3">
      <c r="B368" s="61">
        <v>138</v>
      </c>
      <c r="O368"/>
      <c r="P368"/>
      <c r="Q368"/>
      <c r="R368"/>
      <c r="S368"/>
      <c r="T368"/>
      <c r="U368"/>
      <c r="V368"/>
      <c r="W368"/>
      <c r="X368"/>
      <c r="Y368"/>
      <c r="AA368"/>
      <c r="AD368"/>
      <c r="AF368"/>
      <c r="AH368"/>
      <c r="AJ368"/>
      <c r="AK368"/>
      <c r="AL368"/>
      <c r="AM368"/>
      <c r="AN368"/>
      <c r="AO368"/>
      <c r="AP368"/>
      <c r="AQ368"/>
      <c r="AR368"/>
      <c r="AS368"/>
      <c r="AT368"/>
      <c r="AU368"/>
      <c r="AW368"/>
      <c r="AZ368"/>
      <c r="BB368"/>
      <c r="BD368"/>
      <c r="BF368"/>
      <c r="BG368"/>
      <c r="BH368"/>
      <c r="BI368"/>
      <c r="BJ368"/>
      <c r="BK368"/>
      <c r="BL368"/>
      <c r="BM368"/>
      <c r="BN368"/>
      <c r="BO368"/>
      <c r="BP368"/>
      <c r="BQ368"/>
      <c r="BS368"/>
      <c r="BV368"/>
      <c r="BX368"/>
      <c r="BZ368"/>
      <c r="CB368"/>
      <c r="CC368"/>
      <c r="CD368"/>
      <c r="CE368"/>
      <c r="CF368"/>
      <c r="CG368"/>
      <c r="CH368"/>
      <c r="CI368"/>
      <c r="CJ368"/>
      <c r="CK368"/>
      <c r="CL368"/>
      <c r="CM368"/>
    </row>
    <row r="369" spans="3:3" customFormat="1" x14ac:dyDescent="0.3"/>
    <row r="370" spans="3:3" customFormat="1" x14ac:dyDescent="0.3">
      <c r="C370" s="73"/>
    </row>
    <row r="371" spans="3:3" customFormat="1" x14ac:dyDescent="0.3"/>
    <row r="372" spans="3:3" customFormat="1" x14ac:dyDescent="0.3"/>
    <row r="373" spans="3:3" customFormat="1" x14ac:dyDescent="0.3"/>
    <row r="374" spans="3:3" customFormat="1" x14ac:dyDescent="0.3"/>
    <row r="375" spans="3:3" customFormat="1" x14ac:dyDescent="0.3"/>
    <row r="376" spans="3:3" customFormat="1" x14ac:dyDescent="0.3"/>
    <row r="377" spans="3:3" customFormat="1" x14ac:dyDescent="0.3"/>
    <row r="378" spans="3:3" customFormat="1" x14ac:dyDescent="0.3"/>
    <row r="379" spans="3:3" customFormat="1" x14ac:dyDescent="0.3"/>
    <row r="380" spans="3:3" customFormat="1" x14ac:dyDescent="0.3"/>
    <row r="381" spans="3:3" customFormat="1" x14ac:dyDescent="0.3"/>
    <row r="382" spans="3:3" customFormat="1" x14ac:dyDescent="0.3"/>
    <row r="383" spans="3:3" customFormat="1" x14ac:dyDescent="0.3"/>
    <row r="384" spans="3:3" customFormat="1" x14ac:dyDescent="0.3"/>
    <row r="385" customFormat="1" x14ac:dyDescent="0.3"/>
    <row r="386" customFormat="1" x14ac:dyDescent="0.3"/>
    <row r="387" customFormat="1" x14ac:dyDescent="0.3"/>
    <row r="388" customFormat="1" x14ac:dyDescent="0.3"/>
    <row r="389" customFormat="1" x14ac:dyDescent="0.3"/>
    <row r="390" customFormat="1" x14ac:dyDescent="0.3"/>
    <row r="391" customFormat="1" x14ac:dyDescent="0.3"/>
    <row r="392" customFormat="1" x14ac:dyDescent="0.3"/>
    <row r="393" customFormat="1" x14ac:dyDescent="0.3"/>
    <row r="394" customFormat="1" x14ac:dyDescent="0.3"/>
    <row r="395" customFormat="1" x14ac:dyDescent="0.3"/>
    <row r="396" customFormat="1" x14ac:dyDescent="0.3"/>
    <row r="397" customFormat="1" x14ac:dyDescent="0.3"/>
    <row r="398" customFormat="1" x14ac:dyDescent="0.3"/>
    <row r="399" customFormat="1" x14ac:dyDescent="0.3"/>
    <row r="400" customFormat="1" x14ac:dyDescent="0.3"/>
    <row r="401" customFormat="1" x14ac:dyDescent="0.3"/>
    <row r="402" customFormat="1" x14ac:dyDescent="0.3"/>
    <row r="403" customFormat="1" x14ac:dyDescent="0.3"/>
    <row r="404" customFormat="1" x14ac:dyDescent="0.3"/>
    <row r="405" customFormat="1" x14ac:dyDescent="0.3"/>
    <row r="406" customFormat="1" x14ac:dyDescent="0.3"/>
    <row r="407" customFormat="1" x14ac:dyDescent="0.3"/>
    <row r="408" customFormat="1" x14ac:dyDescent="0.3"/>
    <row r="409" customFormat="1" x14ac:dyDescent="0.3"/>
    <row r="410" customFormat="1" x14ac:dyDescent="0.3"/>
    <row r="411" customFormat="1" x14ac:dyDescent="0.3"/>
    <row r="412" customFormat="1" x14ac:dyDescent="0.3"/>
    <row r="413" customFormat="1" x14ac:dyDescent="0.3"/>
    <row r="414" customFormat="1" x14ac:dyDescent="0.3"/>
    <row r="415" customFormat="1" x14ac:dyDescent="0.3"/>
    <row r="416" customFormat="1" x14ac:dyDescent="0.3"/>
    <row r="417" customFormat="1" x14ac:dyDescent="0.3"/>
    <row r="418" customFormat="1" x14ac:dyDescent="0.3"/>
    <row r="419" customFormat="1" x14ac:dyDescent="0.3"/>
    <row r="420" customFormat="1" x14ac:dyDescent="0.3"/>
    <row r="421" customFormat="1" x14ac:dyDescent="0.3"/>
    <row r="422" customFormat="1" x14ac:dyDescent="0.3"/>
    <row r="423" customFormat="1" x14ac:dyDescent="0.3"/>
    <row r="424" customFormat="1" x14ac:dyDescent="0.3"/>
    <row r="425" customFormat="1" x14ac:dyDescent="0.3"/>
    <row r="426" customFormat="1" x14ac:dyDescent="0.3"/>
    <row r="427" customFormat="1" x14ac:dyDescent="0.3"/>
    <row r="428" customFormat="1" x14ac:dyDescent="0.3"/>
    <row r="429" customFormat="1" x14ac:dyDescent="0.3"/>
    <row r="430" customFormat="1" x14ac:dyDescent="0.3"/>
    <row r="431" customFormat="1" x14ac:dyDescent="0.3"/>
    <row r="432" customFormat="1" x14ac:dyDescent="0.3"/>
    <row r="433" customFormat="1" x14ac:dyDescent="0.3"/>
    <row r="434" customFormat="1" x14ac:dyDescent="0.3"/>
    <row r="435" customFormat="1" x14ac:dyDescent="0.3"/>
    <row r="436" customFormat="1" x14ac:dyDescent="0.3"/>
    <row r="437" customFormat="1" x14ac:dyDescent="0.3"/>
    <row r="438" customFormat="1" x14ac:dyDescent="0.3"/>
    <row r="439" customFormat="1" x14ac:dyDescent="0.3"/>
    <row r="440" customFormat="1" x14ac:dyDescent="0.3"/>
    <row r="441" customFormat="1" x14ac:dyDescent="0.3"/>
    <row r="442" customFormat="1" x14ac:dyDescent="0.3"/>
    <row r="443" customFormat="1" x14ac:dyDescent="0.3"/>
    <row r="444" customFormat="1" x14ac:dyDescent="0.3"/>
    <row r="445" customFormat="1" x14ac:dyDescent="0.3"/>
    <row r="446" customFormat="1" x14ac:dyDescent="0.3"/>
    <row r="447" customFormat="1" x14ac:dyDescent="0.3"/>
    <row r="448" customFormat="1" x14ac:dyDescent="0.3"/>
    <row r="449" customFormat="1" x14ac:dyDescent="0.3"/>
    <row r="450" customFormat="1" x14ac:dyDescent="0.3"/>
    <row r="451" customFormat="1" x14ac:dyDescent="0.3"/>
    <row r="452" customFormat="1" x14ac:dyDescent="0.3"/>
    <row r="453" customFormat="1" x14ac:dyDescent="0.3"/>
    <row r="454" customFormat="1" x14ac:dyDescent="0.3"/>
    <row r="455" customFormat="1" x14ac:dyDescent="0.3"/>
    <row r="456" customFormat="1" x14ac:dyDescent="0.3"/>
    <row r="457" customFormat="1" x14ac:dyDescent="0.3"/>
    <row r="458" customFormat="1" x14ac:dyDescent="0.3"/>
    <row r="459" customFormat="1" x14ac:dyDescent="0.3"/>
    <row r="460" customFormat="1" x14ac:dyDescent="0.3"/>
    <row r="461" customFormat="1" x14ac:dyDescent="0.3"/>
    <row r="462" customFormat="1" x14ac:dyDescent="0.3"/>
    <row r="463" customFormat="1" x14ac:dyDescent="0.3"/>
    <row r="464" customFormat="1" x14ac:dyDescent="0.3"/>
    <row r="465" customFormat="1" x14ac:dyDescent="0.3"/>
    <row r="466" customFormat="1" x14ac:dyDescent="0.3"/>
    <row r="467" customFormat="1" x14ac:dyDescent="0.3"/>
    <row r="468" customFormat="1" x14ac:dyDescent="0.3"/>
    <row r="469" customFormat="1" x14ac:dyDescent="0.3"/>
    <row r="470" customFormat="1" x14ac:dyDescent="0.3"/>
    <row r="471" customFormat="1" x14ac:dyDescent="0.3"/>
    <row r="472" customFormat="1" x14ac:dyDescent="0.3"/>
    <row r="473" customFormat="1" x14ac:dyDescent="0.3"/>
    <row r="474" customFormat="1" x14ac:dyDescent="0.3"/>
    <row r="475" customFormat="1" x14ac:dyDescent="0.3"/>
    <row r="476" customFormat="1" x14ac:dyDescent="0.3"/>
    <row r="477" customFormat="1" x14ac:dyDescent="0.3"/>
    <row r="478" customFormat="1" x14ac:dyDescent="0.3"/>
    <row r="479" customFormat="1" x14ac:dyDescent="0.3"/>
    <row r="480" customFormat="1" x14ac:dyDescent="0.3"/>
    <row r="481" customFormat="1" x14ac:dyDescent="0.3"/>
    <row r="482" customFormat="1" x14ac:dyDescent="0.3"/>
    <row r="483" customFormat="1" x14ac:dyDescent="0.3"/>
    <row r="484" customFormat="1" x14ac:dyDescent="0.3"/>
    <row r="485" customFormat="1" x14ac:dyDescent="0.3"/>
    <row r="486" customFormat="1" x14ac:dyDescent="0.3"/>
    <row r="487" customFormat="1" x14ac:dyDescent="0.3"/>
    <row r="488" customFormat="1" x14ac:dyDescent="0.3"/>
    <row r="489" customFormat="1" x14ac:dyDescent="0.3"/>
    <row r="490" customFormat="1" x14ac:dyDescent="0.3"/>
    <row r="491" customFormat="1" x14ac:dyDescent="0.3"/>
    <row r="492" customFormat="1" x14ac:dyDescent="0.3"/>
    <row r="493" customFormat="1" x14ac:dyDescent="0.3"/>
    <row r="494" customFormat="1" x14ac:dyDescent="0.3"/>
    <row r="495" customFormat="1" x14ac:dyDescent="0.3"/>
    <row r="496" customFormat="1" x14ac:dyDescent="0.3"/>
    <row r="497" customFormat="1" x14ac:dyDescent="0.3"/>
    <row r="498" customFormat="1" x14ac:dyDescent="0.3"/>
    <row r="499" customFormat="1" x14ac:dyDescent="0.3"/>
    <row r="500" customFormat="1" x14ac:dyDescent="0.3"/>
    <row r="501" customFormat="1" x14ac:dyDescent="0.3"/>
    <row r="502" customFormat="1" x14ac:dyDescent="0.3"/>
    <row r="503" customFormat="1" x14ac:dyDescent="0.3"/>
    <row r="504" customFormat="1" x14ac:dyDescent="0.3"/>
    <row r="505" customFormat="1" x14ac:dyDescent="0.3"/>
    <row r="506" customFormat="1" x14ac:dyDescent="0.3"/>
    <row r="507" customFormat="1" x14ac:dyDescent="0.3"/>
    <row r="508" customFormat="1" x14ac:dyDescent="0.3"/>
    <row r="509" customFormat="1" x14ac:dyDescent="0.3"/>
    <row r="510" customFormat="1" x14ac:dyDescent="0.3"/>
    <row r="511" customFormat="1" x14ac:dyDescent="0.3"/>
    <row r="512" customFormat="1" x14ac:dyDescent="0.3"/>
    <row r="513" customFormat="1" x14ac:dyDescent="0.3"/>
    <row r="514" customFormat="1" x14ac:dyDescent="0.3"/>
    <row r="515" customFormat="1" x14ac:dyDescent="0.3"/>
    <row r="516" customFormat="1" x14ac:dyDescent="0.3"/>
    <row r="517" customFormat="1" x14ac:dyDescent="0.3"/>
    <row r="518" customFormat="1" x14ac:dyDescent="0.3"/>
    <row r="519" customFormat="1" x14ac:dyDescent="0.3"/>
    <row r="520" customFormat="1" x14ac:dyDescent="0.3"/>
    <row r="521" customFormat="1" x14ac:dyDescent="0.3"/>
    <row r="522" customFormat="1" x14ac:dyDescent="0.3"/>
    <row r="523" customFormat="1" x14ac:dyDescent="0.3"/>
    <row r="524" customFormat="1" x14ac:dyDescent="0.3"/>
    <row r="525" customFormat="1" x14ac:dyDescent="0.3"/>
    <row r="526" customFormat="1" x14ac:dyDescent="0.3"/>
    <row r="527" customFormat="1" x14ac:dyDescent="0.3"/>
    <row r="528" customFormat="1" x14ac:dyDescent="0.3"/>
    <row r="529" customFormat="1" x14ac:dyDescent="0.3"/>
    <row r="530" customFormat="1" x14ac:dyDescent="0.3"/>
    <row r="531" customFormat="1" x14ac:dyDescent="0.3"/>
    <row r="532" customFormat="1" x14ac:dyDescent="0.3"/>
    <row r="533" customFormat="1" x14ac:dyDescent="0.3"/>
    <row r="534" customFormat="1" x14ac:dyDescent="0.3"/>
    <row r="535" customFormat="1" x14ac:dyDescent="0.3"/>
    <row r="536" customFormat="1" x14ac:dyDescent="0.3"/>
    <row r="537" customFormat="1" x14ac:dyDescent="0.3"/>
    <row r="538" customFormat="1" x14ac:dyDescent="0.3"/>
    <row r="539" customFormat="1" x14ac:dyDescent="0.3"/>
    <row r="540" customFormat="1" x14ac:dyDescent="0.3"/>
    <row r="541" customFormat="1" x14ac:dyDescent="0.3"/>
    <row r="542" customFormat="1" x14ac:dyDescent="0.3"/>
    <row r="543" customFormat="1" x14ac:dyDescent="0.3"/>
    <row r="544" customFormat="1" x14ac:dyDescent="0.3"/>
    <row r="545" customFormat="1" x14ac:dyDescent="0.3"/>
    <row r="546" customFormat="1" x14ac:dyDescent="0.3"/>
    <row r="547" customFormat="1" x14ac:dyDescent="0.3"/>
    <row r="548" customFormat="1" x14ac:dyDescent="0.3"/>
    <row r="549" customFormat="1" x14ac:dyDescent="0.3"/>
    <row r="550" customFormat="1" x14ac:dyDescent="0.3"/>
    <row r="551" customFormat="1" x14ac:dyDescent="0.3"/>
    <row r="552" customFormat="1" x14ac:dyDescent="0.3"/>
    <row r="553" customFormat="1" x14ac:dyDescent="0.3"/>
    <row r="554" customFormat="1" x14ac:dyDescent="0.3"/>
    <row r="555" customFormat="1" x14ac:dyDescent="0.3"/>
    <row r="556" customFormat="1" x14ac:dyDescent="0.3"/>
    <row r="557" customFormat="1" x14ac:dyDescent="0.3"/>
    <row r="558" customFormat="1" x14ac:dyDescent="0.3"/>
    <row r="559" customFormat="1" x14ac:dyDescent="0.3"/>
    <row r="560" customFormat="1" x14ac:dyDescent="0.3"/>
    <row r="561" customFormat="1" x14ac:dyDescent="0.3"/>
    <row r="562" customFormat="1" x14ac:dyDescent="0.3"/>
    <row r="563" customFormat="1" x14ac:dyDescent="0.3"/>
    <row r="564" customFormat="1" x14ac:dyDescent="0.3"/>
    <row r="565" customFormat="1" x14ac:dyDescent="0.3"/>
    <row r="566" customFormat="1" x14ac:dyDescent="0.3"/>
    <row r="567" customFormat="1" x14ac:dyDescent="0.3"/>
    <row r="568" customFormat="1" x14ac:dyDescent="0.3"/>
    <row r="569" customFormat="1" x14ac:dyDescent="0.3"/>
    <row r="570" customFormat="1" x14ac:dyDescent="0.3"/>
    <row r="571" customFormat="1" x14ac:dyDescent="0.3"/>
    <row r="572" customFormat="1" x14ac:dyDescent="0.3"/>
    <row r="573" customFormat="1" x14ac:dyDescent="0.3"/>
    <row r="574" customFormat="1" x14ac:dyDescent="0.3"/>
    <row r="575" customFormat="1" x14ac:dyDescent="0.3"/>
    <row r="576" customFormat="1" x14ac:dyDescent="0.3"/>
    <row r="577" customFormat="1" x14ac:dyDescent="0.3"/>
    <row r="578" customFormat="1" x14ac:dyDescent="0.3"/>
    <row r="579" customFormat="1" x14ac:dyDescent="0.3"/>
    <row r="580" customFormat="1" x14ac:dyDescent="0.3"/>
    <row r="581" customFormat="1" x14ac:dyDescent="0.3"/>
    <row r="582" customFormat="1" x14ac:dyDescent="0.3"/>
    <row r="583" customFormat="1" x14ac:dyDescent="0.3"/>
    <row r="584" customFormat="1" x14ac:dyDescent="0.3"/>
    <row r="585" customFormat="1" x14ac:dyDescent="0.3"/>
    <row r="586" customFormat="1" x14ac:dyDescent="0.3"/>
    <row r="587" customFormat="1" x14ac:dyDescent="0.3"/>
    <row r="588" customFormat="1" x14ac:dyDescent="0.3"/>
    <row r="589" customFormat="1" x14ac:dyDescent="0.3"/>
    <row r="590" customFormat="1" x14ac:dyDescent="0.3"/>
    <row r="591" customFormat="1" x14ac:dyDescent="0.3"/>
    <row r="592" customFormat="1" x14ac:dyDescent="0.3"/>
    <row r="593" customFormat="1" x14ac:dyDescent="0.3"/>
    <row r="594" customFormat="1" x14ac:dyDescent="0.3"/>
    <row r="595" customFormat="1" x14ac:dyDescent="0.3"/>
    <row r="596" customFormat="1" x14ac:dyDescent="0.3"/>
    <row r="597" customFormat="1" x14ac:dyDescent="0.3"/>
    <row r="598" customFormat="1" x14ac:dyDescent="0.3"/>
    <row r="599" customFormat="1" x14ac:dyDescent="0.3"/>
    <row r="600" customFormat="1" x14ac:dyDescent="0.3"/>
    <row r="601" customFormat="1" x14ac:dyDescent="0.3"/>
    <row r="602" customFormat="1" x14ac:dyDescent="0.3"/>
    <row r="603" customFormat="1" x14ac:dyDescent="0.3"/>
    <row r="604" customFormat="1" x14ac:dyDescent="0.3"/>
    <row r="605" customFormat="1" x14ac:dyDescent="0.3"/>
    <row r="606" customFormat="1" x14ac:dyDescent="0.3"/>
    <row r="607" customFormat="1" x14ac:dyDescent="0.3"/>
    <row r="608" customFormat="1" x14ac:dyDescent="0.3"/>
    <row r="609" customFormat="1" x14ac:dyDescent="0.3"/>
    <row r="610" customFormat="1" x14ac:dyDescent="0.3"/>
    <row r="611" customFormat="1" x14ac:dyDescent="0.3"/>
    <row r="612" customFormat="1" x14ac:dyDescent="0.3"/>
    <row r="613" customFormat="1" x14ac:dyDescent="0.3"/>
    <row r="614" customFormat="1" x14ac:dyDescent="0.3"/>
    <row r="615" customFormat="1" x14ac:dyDescent="0.3"/>
    <row r="616" customFormat="1" x14ac:dyDescent="0.3"/>
    <row r="617" customFormat="1" x14ac:dyDescent="0.3"/>
    <row r="618" customFormat="1" x14ac:dyDescent="0.3"/>
    <row r="619" customFormat="1" x14ac:dyDescent="0.3"/>
    <row r="620" customFormat="1" x14ac:dyDescent="0.3"/>
    <row r="621" customFormat="1" x14ac:dyDescent="0.3"/>
    <row r="622" customFormat="1" x14ac:dyDescent="0.3"/>
    <row r="623" customFormat="1" x14ac:dyDescent="0.3"/>
    <row r="624" customFormat="1" x14ac:dyDescent="0.3"/>
    <row r="625" customFormat="1" x14ac:dyDescent="0.3"/>
    <row r="626" customFormat="1" x14ac:dyDescent="0.3"/>
    <row r="627" customFormat="1" x14ac:dyDescent="0.3"/>
    <row r="628" customFormat="1" x14ac:dyDescent="0.3"/>
    <row r="629" customFormat="1" x14ac:dyDescent="0.3"/>
    <row r="630" customFormat="1" x14ac:dyDescent="0.3"/>
    <row r="631" customFormat="1" x14ac:dyDescent="0.3"/>
    <row r="632" customFormat="1" x14ac:dyDescent="0.3"/>
    <row r="633" customFormat="1" x14ac:dyDescent="0.3"/>
    <row r="634" customFormat="1" x14ac:dyDescent="0.3"/>
    <row r="635" customFormat="1" x14ac:dyDescent="0.3"/>
    <row r="636" customFormat="1" x14ac:dyDescent="0.3"/>
    <row r="637" customFormat="1" x14ac:dyDescent="0.3"/>
    <row r="638" customFormat="1" x14ac:dyDescent="0.3"/>
    <row r="639" customFormat="1" x14ac:dyDescent="0.3"/>
    <row r="640" customFormat="1" x14ac:dyDescent="0.3"/>
    <row r="641" customFormat="1" x14ac:dyDescent="0.3"/>
    <row r="642" customFormat="1" x14ac:dyDescent="0.3"/>
    <row r="643" customFormat="1" x14ac:dyDescent="0.3"/>
    <row r="644" customFormat="1" x14ac:dyDescent="0.3"/>
    <row r="645" customFormat="1" x14ac:dyDescent="0.3"/>
    <row r="646" customFormat="1" x14ac:dyDescent="0.3"/>
    <row r="647" customFormat="1" x14ac:dyDescent="0.3"/>
    <row r="648" customFormat="1" x14ac:dyDescent="0.3"/>
    <row r="649" customFormat="1" x14ac:dyDescent="0.3"/>
    <row r="650" customFormat="1" x14ac:dyDescent="0.3"/>
    <row r="651" customFormat="1" x14ac:dyDescent="0.3"/>
    <row r="652" customFormat="1" x14ac:dyDescent="0.3"/>
    <row r="653" customFormat="1" x14ac:dyDescent="0.3"/>
    <row r="654" customFormat="1" x14ac:dyDescent="0.3"/>
    <row r="655" customFormat="1" x14ac:dyDescent="0.3"/>
    <row r="656" customFormat="1" x14ac:dyDescent="0.3"/>
    <row r="657" customFormat="1" x14ac:dyDescent="0.3"/>
    <row r="658" customFormat="1" x14ac:dyDescent="0.3"/>
    <row r="659" customFormat="1" x14ac:dyDescent="0.3"/>
    <row r="660" customFormat="1" x14ac:dyDescent="0.3"/>
    <row r="661" customFormat="1" x14ac:dyDescent="0.3"/>
    <row r="662" customFormat="1" x14ac:dyDescent="0.3"/>
    <row r="663" customFormat="1" x14ac:dyDescent="0.3"/>
    <row r="664" customFormat="1" x14ac:dyDescent="0.3"/>
    <row r="665" customFormat="1" x14ac:dyDescent="0.3"/>
    <row r="666" customFormat="1" x14ac:dyDescent="0.3"/>
    <row r="667" customFormat="1" x14ac:dyDescent="0.3"/>
    <row r="668" customFormat="1" x14ac:dyDescent="0.3"/>
    <row r="669" customFormat="1" x14ac:dyDescent="0.3"/>
    <row r="670" customFormat="1" x14ac:dyDescent="0.3"/>
    <row r="671" customFormat="1" x14ac:dyDescent="0.3"/>
    <row r="672" customFormat="1" x14ac:dyDescent="0.3"/>
    <row r="673" customFormat="1" x14ac:dyDescent="0.3"/>
    <row r="674" customFormat="1" x14ac:dyDescent="0.3"/>
    <row r="675" customFormat="1" x14ac:dyDescent="0.3"/>
    <row r="676" customFormat="1" x14ac:dyDescent="0.3"/>
    <row r="677" customFormat="1" x14ac:dyDescent="0.3"/>
    <row r="678" customFormat="1" x14ac:dyDescent="0.3"/>
    <row r="679" customFormat="1" x14ac:dyDescent="0.3"/>
    <row r="680" customFormat="1" x14ac:dyDescent="0.3"/>
    <row r="681" customFormat="1" x14ac:dyDescent="0.3"/>
    <row r="682" customFormat="1" x14ac:dyDescent="0.3"/>
    <row r="683" customFormat="1" x14ac:dyDescent="0.3"/>
    <row r="684" customFormat="1" x14ac:dyDescent="0.3"/>
    <row r="685" customFormat="1" x14ac:dyDescent="0.3"/>
    <row r="686" customFormat="1" x14ac:dyDescent="0.3"/>
    <row r="687" customFormat="1" x14ac:dyDescent="0.3"/>
    <row r="688" customFormat="1" x14ac:dyDescent="0.3"/>
    <row r="689" customFormat="1" x14ac:dyDescent="0.3"/>
    <row r="690" customFormat="1" x14ac:dyDescent="0.3"/>
    <row r="691" customFormat="1" x14ac:dyDescent="0.3"/>
    <row r="692" customFormat="1" x14ac:dyDescent="0.3"/>
    <row r="693" customFormat="1" x14ac:dyDescent="0.3"/>
    <row r="694" customFormat="1" x14ac:dyDescent="0.3"/>
    <row r="695" customFormat="1" x14ac:dyDescent="0.3"/>
    <row r="696" customFormat="1" x14ac:dyDescent="0.3"/>
    <row r="697" customFormat="1" x14ac:dyDescent="0.3"/>
    <row r="698" customFormat="1" x14ac:dyDescent="0.3"/>
    <row r="699" customFormat="1" x14ac:dyDescent="0.3"/>
    <row r="700" customFormat="1" x14ac:dyDescent="0.3"/>
    <row r="701" customFormat="1" x14ac:dyDescent="0.3"/>
    <row r="702" customFormat="1" x14ac:dyDescent="0.3"/>
    <row r="703" customFormat="1" x14ac:dyDescent="0.3"/>
    <row r="704" customFormat="1" x14ac:dyDescent="0.3"/>
    <row r="705" customFormat="1" x14ac:dyDescent="0.3"/>
    <row r="706" customFormat="1" x14ac:dyDescent="0.3"/>
    <row r="707" customFormat="1" x14ac:dyDescent="0.3"/>
    <row r="708" customFormat="1" x14ac:dyDescent="0.3"/>
    <row r="709" customFormat="1" x14ac:dyDescent="0.3"/>
    <row r="710" customFormat="1" x14ac:dyDescent="0.3"/>
    <row r="711" customFormat="1" x14ac:dyDescent="0.3"/>
    <row r="712" customFormat="1" x14ac:dyDescent="0.3"/>
    <row r="713" customFormat="1" x14ac:dyDescent="0.3"/>
    <row r="714" customFormat="1" x14ac:dyDescent="0.3"/>
    <row r="715" customFormat="1" x14ac:dyDescent="0.3"/>
    <row r="716" customFormat="1" x14ac:dyDescent="0.3"/>
    <row r="717" customFormat="1" x14ac:dyDescent="0.3"/>
    <row r="718" customFormat="1" x14ac:dyDescent="0.3"/>
    <row r="719" customFormat="1" x14ac:dyDescent="0.3"/>
    <row r="720" customFormat="1" x14ac:dyDescent="0.3"/>
    <row r="721" customFormat="1" x14ac:dyDescent="0.3"/>
    <row r="722" customFormat="1" x14ac:dyDescent="0.3"/>
    <row r="723" customFormat="1" x14ac:dyDescent="0.3"/>
    <row r="724" customFormat="1" x14ac:dyDescent="0.3"/>
    <row r="725" customFormat="1" x14ac:dyDescent="0.3"/>
    <row r="726" customFormat="1" x14ac:dyDescent="0.3"/>
    <row r="727" customFormat="1" x14ac:dyDescent="0.3"/>
    <row r="728" customFormat="1" x14ac:dyDescent="0.3"/>
    <row r="729" customFormat="1" x14ac:dyDescent="0.3"/>
    <row r="730" customFormat="1" x14ac:dyDescent="0.3"/>
    <row r="731" customFormat="1" x14ac:dyDescent="0.3"/>
    <row r="732" customFormat="1" x14ac:dyDescent="0.3"/>
    <row r="733" customFormat="1" x14ac:dyDescent="0.3"/>
    <row r="734" customFormat="1" x14ac:dyDescent="0.3"/>
    <row r="735" customFormat="1" x14ac:dyDescent="0.3"/>
    <row r="736" customFormat="1" x14ac:dyDescent="0.3"/>
    <row r="737" customFormat="1" x14ac:dyDescent="0.3"/>
    <row r="738" customFormat="1" x14ac:dyDescent="0.3"/>
    <row r="739" customFormat="1" x14ac:dyDescent="0.3"/>
    <row r="740" customFormat="1" x14ac:dyDescent="0.3"/>
    <row r="741" customFormat="1" x14ac:dyDescent="0.3"/>
    <row r="742" customFormat="1" x14ac:dyDescent="0.3"/>
    <row r="743" customFormat="1" x14ac:dyDescent="0.3"/>
    <row r="744" customFormat="1" x14ac:dyDescent="0.3"/>
    <row r="745" customFormat="1" x14ac:dyDescent="0.3"/>
    <row r="746" customFormat="1" x14ac:dyDescent="0.3"/>
    <row r="747" customFormat="1" x14ac:dyDescent="0.3"/>
    <row r="748" customFormat="1" x14ac:dyDescent="0.3"/>
    <row r="749" customFormat="1" x14ac:dyDescent="0.3"/>
    <row r="750" customFormat="1" x14ac:dyDescent="0.3"/>
    <row r="751" customFormat="1" x14ac:dyDescent="0.3"/>
    <row r="752" customFormat="1" x14ac:dyDescent="0.3"/>
    <row r="753" customFormat="1" x14ac:dyDescent="0.3"/>
    <row r="754" customFormat="1" x14ac:dyDescent="0.3"/>
    <row r="755" customFormat="1" x14ac:dyDescent="0.3"/>
    <row r="756" customFormat="1" x14ac:dyDescent="0.3"/>
    <row r="757" customFormat="1" x14ac:dyDescent="0.3"/>
    <row r="758" customFormat="1" x14ac:dyDescent="0.3"/>
    <row r="759" customFormat="1" x14ac:dyDescent="0.3"/>
    <row r="760" customFormat="1" x14ac:dyDescent="0.3"/>
    <row r="761" customFormat="1" x14ac:dyDescent="0.3"/>
    <row r="762" customFormat="1" x14ac:dyDescent="0.3"/>
    <row r="763" customFormat="1" x14ac:dyDescent="0.3"/>
    <row r="764" customFormat="1" x14ac:dyDescent="0.3"/>
    <row r="765" customFormat="1" x14ac:dyDescent="0.3"/>
    <row r="766" customFormat="1" x14ac:dyDescent="0.3"/>
    <row r="767" customFormat="1" x14ac:dyDescent="0.3"/>
    <row r="768" customFormat="1" x14ac:dyDescent="0.3"/>
    <row r="769" customFormat="1" x14ac:dyDescent="0.3"/>
    <row r="770" customFormat="1" x14ac:dyDescent="0.3"/>
    <row r="771" customFormat="1" x14ac:dyDescent="0.3"/>
    <row r="772" customFormat="1" x14ac:dyDescent="0.3"/>
    <row r="773" customFormat="1" x14ac:dyDescent="0.3"/>
    <row r="774" customFormat="1" x14ac:dyDescent="0.3"/>
    <row r="775" customFormat="1" x14ac:dyDescent="0.3"/>
    <row r="776" customFormat="1" x14ac:dyDescent="0.3"/>
    <row r="777" customFormat="1" x14ac:dyDescent="0.3"/>
    <row r="778" customFormat="1" x14ac:dyDescent="0.3"/>
    <row r="779" customFormat="1" x14ac:dyDescent="0.3"/>
    <row r="780" customFormat="1" x14ac:dyDescent="0.3"/>
    <row r="781" customFormat="1" x14ac:dyDescent="0.3"/>
    <row r="782" customFormat="1" x14ac:dyDescent="0.3"/>
    <row r="783" customFormat="1" x14ac:dyDescent="0.3"/>
    <row r="784" customFormat="1" x14ac:dyDescent="0.3"/>
    <row r="785" customFormat="1" x14ac:dyDescent="0.3"/>
    <row r="786" customFormat="1" x14ac:dyDescent="0.3"/>
    <row r="787" customFormat="1" x14ac:dyDescent="0.3"/>
    <row r="788" customFormat="1" x14ac:dyDescent="0.3"/>
    <row r="789" customFormat="1" x14ac:dyDescent="0.3"/>
    <row r="790" customFormat="1" x14ac:dyDescent="0.3"/>
    <row r="791" customFormat="1" x14ac:dyDescent="0.3"/>
    <row r="792" customFormat="1" x14ac:dyDescent="0.3"/>
    <row r="793" customFormat="1" x14ac:dyDescent="0.3"/>
    <row r="794" customFormat="1" x14ac:dyDescent="0.3"/>
    <row r="795" customFormat="1" x14ac:dyDescent="0.3"/>
    <row r="796" customFormat="1" x14ac:dyDescent="0.3"/>
    <row r="797" customFormat="1" x14ac:dyDescent="0.3"/>
    <row r="798" customFormat="1" x14ac:dyDescent="0.3"/>
    <row r="799" customFormat="1" x14ac:dyDescent="0.3"/>
    <row r="800" customFormat="1" x14ac:dyDescent="0.3"/>
    <row r="801" customFormat="1" x14ac:dyDescent="0.3"/>
    <row r="802" customFormat="1" x14ac:dyDescent="0.3"/>
    <row r="803" customFormat="1" x14ac:dyDescent="0.3"/>
    <row r="804" customFormat="1" x14ac:dyDescent="0.3"/>
    <row r="805" customFormat="1" x14ac:dyDescent="0.3"/>
    <row r="806" customFormat="1" x14ac:dyDescent="0.3"/>
    <row r="807" customFormat="1" x14ac:dyDescent="0.3"/>
    <row r="808" customFormat="1" x14ac:dyDescent="0.3"/>
    <row r="809" customFormat="1" x14ac:dyDescent="0.3"/>
    <row r="810" customFormat="1" x14ac:dyDescent="0.3"/>
    <row r="811" customFormat="1" x14ac:dyDescent="0.3"/>
    <row r="812" customFormat="1" x14ac:dyDescent="0.3"/>
    <row r="813" customFormat="1" x14ac:dyDescent="0.3"/>
    <row r="814" customFormat="1" x14ac:dyDescent="0.3"/>
    <row r="815" customFormat="1" x14ac:dyDescent="0.3"/>
    <row r="816" customFormat="1" x14ac:dyDescent="0.3"/>
    <row r="817" customFormat="1" x14ac:dyDescent="0.3"/>
    <row r="818" customFormat="1" x14ac:dyDescent="0.3"/>
    <row r="819" customFormat="1" x14ac:dyDescent="0.3"/>
    <row r="820" customFormat="1" x14ac:dyDescent="0.3"/>
    <row r="821" customFormat="1" x14ac:dyDescent="0.3"/>
    <row r="822" customFormat="1" x14ac:dyDescent="0.3"/>
    <row r="823" customFormat="1" x14ac:dyDescent="0.3"/>
    <row r="824" customFormat="1" x14ac:dyDescent="0.3"/>
    <row r="825" customFormat="1" x14ac:dyDescent="0.3"/>
    <row r="826" customFormat="1" x14ac:dyDescent="0.3"/>
    <row r="827" customFormat="1" x14ac:dyDescent="0.3"/>
    <row r="828" customFormat="1" x14ac:dyDescent="0.3"/>
    <row r="829" customFormat="1" x14ac:dyDescent="0.3"/>
    <row r="830" customFormat="1" x14ac:dyDescent="0.3"/>
    <row r="831" customFormat="1" x14ac:dyDescent="0.3"/>
    <row r="832" customFormat="1" x14ac:dyDescent="0.3"/>
    <row r="833" customFormat="1" x14ac:dyDescent="0.3"/>
    <row r="834" customFormat="1" x14ac:dyDescent="0.3"/>
    <row r="835" customFormat="1" x14ac:dyDescent="0.3"/>
    <row r="836" customFormat="1" x14ac:dyDescent="0.3"/>
    <row r="837" customFormat="1" x14ac:dyDescent="0.3"/>
    <row r="838" customFormat="1" x14ac:dyDescent="0.3"/>
    <row r="839" customFormat="1" x14ac:dyDescent="0.3"/>
    <row r="840" customFormat="1" x14ac:dyDescent="0.3"/>
    <row r="841" customFormat="1" x14ac:dyDescent="0.3"/>
    <row r="842" customFormat="1" x14ac:dyDescent="0.3"/>
    <row r="843" customFormat="1" x14ac:dyDescent="0.3"/>
    <row r="844" customFormat="1" x14ac:dyDescent="0.3"/>
    <row r="845" customFormat="1" x14ac:dyDescent="0.3"/>
    <row r="846" customFormat="1" x14ac:dyDescent="0.3"/>
    <row r="847" customFormat="1" x14ac:dyDescent="0.3"/>
    <row r="848" customFormat="1" x14ac:dyDescent="0.3"/>
    <row r="849" customFormat="1" x14ac:dyDescent="0.3"/>
    <row r="850" customFormat="1" x14ac:dyDescent="0.3"/>
    <row r="851" customFormat="1" x14ac:dyDescent="0.3"/>
    <row r="852" customFormat="1" x14ac:dyDescent="0.3"/>
    <row r="853" customFormat="1" x14ac:dyDescent="0.3"/>
    <row r="854" customFormat="1" x14ac:dyDescent="0.3"/>
    <row r="855" customFormat="1" x14ac:dyDescent="0.3"/>
    <row r="856" customFormat="1" x14ac:dyDescent="0.3"/>
    <row r="857" customFormat="1" x14ac:dyDescent="0.3"/>
    <row r="858" customFormat="1" x14ac:dyDescent="0.3"/>
    <row r="859" customFormat="1" x14ac:dyDescent="0.3"/>
    <row r="860" customFormat="1" x14ac:dyDescent="0.3"/>
    <row r="861" customFormat="1" x14ac:dyDescent="0.3"/>
    <row r="862" customFormat="1" x14ac:dyDescent="0.3"/>
    <row r="863" customFormat="1" x14ac:dyDescent="0.3"/>
    <row r="864" customFormat="1" x14ac:dyDescent="0.3"/>
    <row r="865" customFormat="1" x14ac:dyDescent="0.3"/>
    <row r="866" customFormat="1" x14ac:dyDescent="0.3"/>
    <row r="867" customFormat="1" x14ac:dyDescent="0.3"/>
    <row r="868" customFormat="1" x14ac:dyDescent="0.3"/>
    <row r="869" customFormat="1" x14ac:dyDescent="0.3"/>
    <row r="870" customFormat="1" x14ac:dyDescent="0.3"/>
    <row r="871" customFormat="1" x14ac:dyDescent="0.3"/>
    <row r="872" customFormat="1" x14ac:dyDescent="0.3"/>
    <row r="873" customFormat="1" x14ac:dyDescent="0.3"/>
    <row r="874" customFormat="1" x14ac:dyDescent="0.3"/>
    <row r="875" customFormat="1" x14ac:dyDescent="0.3"/>
    <row r="876" customFormat="1" x14ac:dyDescent="0.3"/>
    <row r="877" customFormat="1" x14ac:dyDescent="0.3"/>
    <row r="878" customFormat="1" x14ac:dyDescent="0.3"/>
    <row r="879" customFormat="1" x14ac:dyDescent="0.3"/>
    <row r="880" customFormat="1" x14ac:dyDescent="0.3"/>
    <row r="881" customFormat="1" x14ac:dyDescent="0.3"/>
    <row r="882" customFormat="1" x14ac:dyDescent="0.3"/>
    <row r="883" customFormat="1" x14ac:dyDescent="0.3"/>
    <row r="884" customFormat="1" x14ac:dyDescent="0.3"/>
    <row r="885" customFormat="1" x14ac:dyDescent="0.3"/>
    <row r="886" customFormat="1" x14ac:dyDescent="0.3"/>
    <row r="887" customFormat="1" x14ac:dyDescent="0.3"/>
    <row r="888" customFormat="1" x14ac:dyDescent="0.3"/>
    <row r="889" customFormat="1" x14ac:dyDescent="0.3"/>
    <row r="890" customFormat="1" x14ac:dyDescent="0.3"/>
    <row r="891" customFormat="1" x14ac:dyDescent="0.3"/>
    <row r="892" customFormat="1" x14ac:dyDescent="0.3"/>
    <row r="893" customFormat="1" x14ac:dyDescent="0.3"/>
    <row r="894" customFormat="1" x14ac:dyDescent="0.3"/>
    <row r="895" customFormat="1" x14ac:dyDescent="0.3"/>
    <row r="896" customFormat="1" x14ac:dyDescent="0.3"/>
    <row r="897" customFormat="1" x14ac:dyDescent="0.3"/>
    <row r="898" customFormat="1" x14ac:dyDescent="0.3"/>
    <row r="899" customFormat="1" x14ac:dyDescent="0.3"/>
    <row r="900" customFormat="1" x14ac:dyDescent="0.3"/>
    <row r="901" customFormat="1" x14ac:dyDescent="0.3"/>
    <row r="902" customFormat="1" x14ac:dyDescent="0.3"/>
    <row r="903" customFormat="1" x14ac:dyDescent="0.3"/>
    <row r="904" customFormat="1" x14ac:dyDescent="0.3"/>
    <row r="905" customFormat="1" x14ac:dyDescent="0.3"/>
    <row r="906" customFormat="1" x14ac:dyDescent="0.3"/>
    <row r="907" customFormat="1" x14ac:dyDescent="0.3"/>
    <row r="908" customFormat="1" x14ac:dyDescent="0.3"/>
    <row r="909" customFormat="1" x14ac:dyDescent="0.3"/>
    <row r="910" customFormat="1" x14ac:dyDescent="0.3"/>
    <row r="911" customFormat="1" x14ac:dyDescent="0.3"/>
    <row r="912" customFormat="1" x14ac:dyDescent="0.3"/>
    <row r="913" customFormat="1" x14ac:dyDescent="0.3"/>
    <row r="914" customFormat="1" x14ac:dyDescent="0.3"/>
    <row r="915" customFormat="1" x14ac:dyDescent="0.3"/>
    <row r="916" customFormat="1" x14ac:dyDescent="0.3"/>
    <row r="917" customFormat="1" x14ac:dyDescent="0.3"/>
    <row r="918" customFormat="1" x14ac:dyDescent="0.3"/>
    <row r="919" customFormat="1" x14ac:dyDescent="0.3"/>
    <row r="920" customFormat="1" x14ac:dyDescent="0.3"/>
    <row r="921" customFormat="1" x14ac:dyDescent="0.3"/>
    <row r="922" customFormat="1" x14ac:dyDescent="0.3"/>
    <row r="923" customFormat="1" x14ac:dyDescent="0.3"/>
    <row r="924" customFormat="1" x14ac:dyDescent="0.3"/>
    <row r="925" customFormat="1" x14ac:dyDescent="0.3"/>
    <row r="926" customFormat="1" x14ac:dyDescent="0.3"/>
    <row r="927" customFormat="1" x14ac:dyDescent="0.3"/>
    <row r="928" customFormat="1" x14ac:dyDescent="0.3"/>
    <row r="929" customFormat="1" x14ac:dyDescent="0.3"/>
    <row r="930" customFormat="1" x14ac:dyDescent="0.3"/>
    <row r="931" customFormat="1" x14ac:dyDescent="0.3"/>
    <row r="932" customFormat="1" x14ac:dyDescent="0.3"/>
    <row r="933" customFormat="1" x14ac:dyDescent="0.3"/>
    <row r="934" customFormat="1" x14ac:dyDescent="0.3"/>
    <row r="935" customFormat="1" x14ac:dyDescent="0.3"/>
    <row r="936" customFormat="1" x14ac:dyDescent="0.3"/>
    <row r="937" customFormat="1" x14ac:dyDescent="0.3"/>
    <row r="938" customFormat="1" x14ac:dyDescent="0.3"/>
    <row r="939" customFormat="1" x14ac:dyDescent="0.3"/>
    <row r="940" customFormat="1" x14ac:dyDescent="0.3"/>
    <row r="941" customFormat="1" x14ac:dyDescent="0.3"/>
    <row r="942" customFormat="1" x14ac:dyDescent="0.3"/>
    <row r="943" customFormat="1" x14ac:dyDescent="0.3"/>
    <row r="944" customFormat="1" x14ac:dyDescent="0.3"/>
    <row r="945" customFormat="1" x14ac:dyDescent="0.3"/>
    <row r="946" customFormat="1" x14ac:dyDescent="0.3"/>
    <row r="947" customFormat="1" x14ac:dyDescent="0.3"/>
    <row r="948" customFormat="1" x14ac:dyDescent="0.3"/>
    <row r="949" customFormat="1" x14ac:dyDescent="0.3"/>
    <row r="950" customFormat="1" x14ac:dyDescent="0.3"/>
  </sheetData>
  <sheetProtection algorithmName="SHA-512" hashValue="lJBR2ZX4KjBSNnPGfnN0xyjz1DHRGraZ973fLFWLCj27+8kLchDuGfqloIctEgloGbURHdax6tSAd3myvblHYw==" saltValue="0bLvBJnyjzGL6phWKpBzgg==" spinCount="100000" sheet="1" selectLockedCells="1"/>
  <dataConsolidate/>
  <mergeCells count="72">
    <mergeCell ref="A228:M228"/>
    <mergeCell ref="A229:M229"/>
    <mergeCell ref="A230:M230"/>
    <mergeCell ref="A15:B15"/>
    <mergeCell ref="A16:B16"/>
    <mergeCell ref="A17:B17"/>
    <mergeCell ref="H21:I21"/>
    <mergeCell ref="F21:G21"/>
    <mergeCell ref="C21:D21"/>
    <mergeCell ref="C22:D22"/>
    <mergeCell ref="A19:M19"/>
    <mergeCell ref="A20:A22"/>
    <mergeCell ref="B20:B22"/>
    <mergeCell ref="C20:D20"/>
    <mergeCell ref="E20:M20"/>
    <mergeCell ref="L21:M21"/>
    <mergeCell ref="J21:K21"/>
    <mergeCell ref="A14:B14"/>
    <mergeCell ref="A18:B18"/>
    <mergeCell ref="J8:K8"/>
    <mergeCell ref="L8:M8"/>
    <mergeCell ref="A10:B10"/>
    <mergeCell ref="A11:B11"/>
    <mergeCell ref="A12:B12"/>
    <mergeCell ref="A13:B13"/>
    <mergeCell ref="F8:G8"/>
    <mergeCell ref="H8:I8"/>
    <mergeCell ref="C8:D8"/>
    <mergeCell ref="A6:M6"/>
    <mergeCell ref="A7:B9"/>
    <mergeCell ref="C7:D7"/>
    <mergeCell ref="E7:M7"/>
    <mergeCell ref="A1:M1"/>
    <mergeCell ref="A2:M2"/>
    <mergeCell ref="A4:B4"/>
    <mergeCell ref="C4:M4"/>
    <mergeCell ref="A5:B5"/>
    <mergeCell ref="C5:M5"/>
    <mergeCell ref="A3:B3"/>
    <mergeCell ref="C3:M3"/>
    <mergeCell ref="C249:D249"/>
    <mergeCell ref="C250:D250"/>
    <mergeCell ref="C233:D233"/>
    <mergeCell ref="C234:D234"/>
    <mergeCell ref="C235:D235"/>
    <mergeCell ref="C237:D237"/>
    <mergeCell ref="C236:D236"/>
    <mergeCell ref="C238:D238"/>
    <mergeCell ref="C239:D239"/>
    <mergeCell ref="C240:D240"/>
    <mergeCell ref="C241:D241"/>
    <mergeCell ref="C260:D260"/>
    <mergeCell ref="C261:D261"/>
    <mergeCell ref="C262:D262"/>
    <mergeCell ref="C263:D263"/>
    <mergeCell ref="C264:D264"/>
    <mergeCell ref="C256:D256"/>
    <mergeCell ref="C257:D257"/>
    <mergeCell ref="C258:D258"/>
    <mergeCell ref="C259:D259"/>
    <mergeCell ref="C242:D242"/>
    <mergeCell ref="C243:D243"/>
    <mergeCell ref="C245:D245"/>
    <mergeCell ref="C244:D244"/>
    <mergeCell ref="C246:D246"/>
    <mergeCell ref="C251:D251"/>
    <mergeCell ref="C252:D252"/>
    <mergeCell ref="C253:D253"/>
    <mergeCell ref="C254:D254"/>
    <mergeCell ref="C255:D255"/>
    <mergeCell ref="C247:D247"/>
    <mergeCell ref="C248:D248"/>
  </mergeCells>
  <conditionalFormatting sqref="A12:B12">
    <cfRule type="expression" dxfId="3" priority="38">
      <formula>#REF!&lt;#REF!</formula>
    </cfRule>
  </conditionalFormatting>
  <conditionalFormatting sqref="A13:B13">
    <cfRule type="expression" dxfId="2" priority="37">
      <formula>#REF!&lt;#REF!</formula>
    </cfRule>
  </conditionalFormatting>
  <conditionalFormatting sqref="A14:B17">
    <cfRule type="expression" dxfId="1" priority="36">
      <formula>#REF!&lt;#REF!</formula>
    </cfRule>
  </conditionalFormatting>
  <conditionalFormatting sqref="A18:B18">
    <cfRule type="expression" dxfId="0" priority="35">
      <formula>#REF!&lt;#REF!</formula>
    </cfRule>
  </conditionalFormatting>
  <dataValidations count="2">
    <dataValidation type="whole" allowBlank="1" showInputMessage="1" showErrorMessage="1" errorTitle="District Assignment" error="Enter valid district number" sqref="A173:A226" xr:uid="{0A7F88B9-96AB-4866-B16C-7A45B353E990}">
      <formula1>1</formula1>
      <formula2>#REF!</formula2>
    </dataValidation>
    <dataValidation type="whole" allowBlank="1" showInputMessage="1" showErrorMessage="1" sqref="A23:A172" xr:uid="{C40D6302-BAF1-45D3-BFC3-C17AFB93D500}">
      <formula1>1</formula1>
      <formula2>7</formula2>
    </dataValidation>
  </dataValidations>
  <pageMargins left="0.25" right="0.25" top="0.25" bottom="0.25" header="0.3" footer="0.3"/>
  <pageSetup paperSize="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INSTRUCTIONS</vt:lpstr>
      <vt:lpstr>LOCATOR MAP</vt:lpstr>
      <vt:lpstr>PLAN CREATOR</vt:lpstr>
      <vt:lpstr>INSTRUCTIONS!Print_Area</vt:lpstr>
      <vt:lpstr>'PLAN CREATOR'!Print_Area</vt:lpstr>
      <vt:lpstr>INSTRUCTIONS!Print_Titles</vt:lpstr>
      <vt:lpstr>'LOCATOR MAP'!Print_Titles</vt:lpstr>
      <vt:lpstr>'PLAN CREATOR'!Print_Titles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Wagaman</dc:creator>
  <cp:lastModifiedBy>Linda Nemeroff</cp:lastModifiedBy>
  <cp:lastPrinted>2023-08-07T21:33:50Z</cp:lastPrinted>
  <dcterms:created xsi:type="dcterms:W3CDTF">2018-06-03T18:20:12Z</dcterms:created>
  <dcterms:modified xsi:type="dcterms:W3CDTF">2023-08-23T21:15:30Z</dcterms:modified>
</cp:coreProperties>
</file>